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andre\Documents\TSF Schöneberg\Homepage\news\"/>
    </mc:Choice>
  </mc:AlternateContent>
  <xr:revisionPtr revIDLastSave="0" documentId="8_{2FD50DE9-4BFC-427C-AD96-93812BD9795F}" xr6:coauthVersionLast="47" xr6:coauthVersionMax="47" xr10:uidLastSave="{00000000-0000-0000-0000-000000000000}"/>
  <bookViews>
    <workbookView xWindow="-120" yWindow="-120" windowWidth="20730" windowHeight="11040" activeTab="1" xr2:uid="{DD9D239A-425A-409C-84FC-E4A84027FB86}"/>
  </bookViews>
  <sheets>
    <sheet name="ab 3100 (1 +2)" sheetId="10" r:id="rId1"/>
    <sheet name="ab 3100 Jeder gegen Jeden" sheetId="2" r:id="rId2"/>
    <sheet name="2700-3099 (3)" sheetId="11" r:id="rId3"/>
    <sheet name="2400-2699 (4)" sheetId="12" r:id="rId4"/>
    <sheet name="unter 2400 (5)" sheetId="13" r:id="rId5"/>
  </sheets>
  <calcPr calcId="181029"/>
</workbook>
</file>

<file path=xl/calcChain.xml><?xml version="1.0" encoding="utf-8"?>
<calcChain xmlns="http://schemas.openxmlformats.org/spreadsheetml/2006/main">
  <c r="B3" i="13" l="1"/>
  <c r="F3" i="13"/>
  <c r="J3" i="13"/>
  <c r="N3" i="13"/>
  <c r="R3" i="13"/>
  <c r="V3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B5" i="13"/>
  <c r="C5" i="13"/>
  <c r="D5" i="13"/>
  <c r="E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B6" i="13"/>
  <c r="C6" i="13"/>
  <c r="D6" i="13"/>
  <c r="E6" i="13"/>
  <c r="F6" i="13"/>
  <c r="G6" i="13"/>
  <c r="H6" i="13"/>
  <c r="I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B7" i="13"/>
  <c r="C7" i="13"/>
  <c r="D7" i="13"/>
  <c r="E7" i="13"/>
  <c r="F7" i="13"/>
  <c r="G7" i="13"/>
  <c r="H7" i="13"/>
  <c r="I7" i="13"/>
  <c r="J7" i="13"/>
  <c r="K7" i="13"/>
  <c r="L7" i="13"/>
  <c r="M7" i="13"/>
  <c r="R7" i="13"/>
  <c r="S7" i="13"/>
  <c r="T7" i="13"/>
  <c r="U7" i="13"/>
  <c r="V7" i="13"/>
  <c r="W7" i="13"/>
  <c r="X7" i="13"/>
  <c r="Y7" i="13"/>
  <c r="Z7" i="13"/>
  <c r="AA7" i="13"/>
  <c r="AB7" i="13"/>
  <c r="AC7" i="13"/>
  <c r="B8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V8" i="13"/>
  <c r="W8" i="13"/>
  <c r="X8" i="13"/>
  <c r="Y8" i="13"/>
  <c r="Z8" i="13"/>
  <c r="AA8" i="13"/>
  <c r="AB8" i="13"/>
  <c r="AC8" i="13"/>
  <c r="B9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Z9" i="13"/>
  <c r="AA9" i="13"/>
  <c r="AB9" i="13"/>
  <c r="AC9" i="13"/>
  <c r="C13" i="13"/>
  <c r="K13" i="13"/>
  <c r="C14" i="13"/>
  <c r="K14" i="13"/>
  <c r="C15" i="13"/>
  <c r="K15" i="13"/>
  <c r="C16" i="13"/>
  <c r="K16" i="13"/>
  <c r="C17" i="13"/>
  <c r="K17" i="13"/>
  <c r="C18" i="13"/>
  <c r="K18" i="13"/>
  <c r="C19" i="13"/>
  <c r="K19" i="13"/>
  <c r="C20" i="13"/>
  <c r="K20" i="13"/>
  <c r="C21" i="13"/>
  <c r="K21" i="13"/>
  <c r="C22" i="13"/>
  <c r="K22" i="13"/>
  <c r="C23" i="13"/>
  <c r="K23" i="13"/>
  <c r="C24" i="13"/>
  <c r="K24" i="13"/>
  <c r="C25" i="13"/>
  <c r="K25" i="13"/>
  <c r="C26" i="13"/>
  <c r="K26" i="13"/>
  <c r="C27" i="13"/>
  <c r="K27" i="13"/>
  <c r="B3" i="12"/>
  <c r="F3" i="12"/>
  <c r="J3" i="12"/>
  <c r="N3" i="12"/>
  <c r="R3" i="12"/>
  <c r="V3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Z4" i="12"/>
  <c r="AA4" i="12"/>
  <c r="AB4" i="12"/>
  <c r="AC4" i="12"/>
  <c r="B5" i="12"/>
  <c r="C5" i="12"/>
  <c r="D5" i="12"/>
  <c r="E5" i="12"/>
  <c r="J5" i="12"/>
  <c r="K5" i="12"/>
  <c r="L5" i="12"/>
  <c r="M5" i="12"/>
  <c r="N5" i="12"/>
  <c r="O5" i="12"/>
  <c r="P5" i="12"/>
  <c r="Q5" i="12"/>
  <c r="R5" i="12"/>
  <c r="S5" i="12"/>
  <c r="T5" i="12"/>
  <c r="U5" i="12"/>
  <c r="V5" i="12"/>
  <c r="W5" i="12"/>
  <c r="X5" i="12"/>
  <c r="Y5" i="12"/>
  <c r="Z5" i="12"/>
  <c r="AA5" i="12"/>
  <c r="AB5" i="12"/>
  <c r="AC5" i="12"/>
  <c r="B6" i="12"/>
  <c r="C6" i="12"/>
  <c r="D6" i="12"/>
  <c r="E6" i="12"/>
  <c r="F6" i="12"/>
  <c r="G6" i="12"/>
  <c r="H6" i="12"/>
  <c r="I6" i="12"/>
  <c r="N6" i="12"/>
  <c r="O6" i="12"/>
  <c r="P6" i="12"/>
  <c r="Q6" i="12"/>
  <c r="R6" i="12"/>
  <c r="S6" i="12"/>
  <c r="T6" i="12"/>
  <c r="U6" i="12"/>
  <c r="V6" i="12"/>
  <c r="W6" i="12"/>
  <c r="X6" i="12"/>
  <c r="Y6" i="12"/>
  <c r="Z6" i="12"/>
  <c r="AA6" i="12"/>
  <c r="AB6" i="12"/>
  <c r="AC6" i="12"/>
  <c r="B7" i="12"/>
  <c r="C7" i="12"/>
  <c r="D7" i="12"/>
  <c r="E7" i="12"/>
  <c r="F7" i="12"/>
  <c r="G7" i="12"/>
  <c r="H7" i="12"/>
  <c r="I7" i="12"/>
  <c r="J7" i="12"/>
  <c r="K7" i="12"/>
  <c r="L7" i="12"/>
  <c r="M7" i="12"/>
  <c r="R7" i="12"/>
  <c r="S7" i="12"/>
  <c r="T7" i="12"/>
  <c r="U7" i="12"/>
  <c r="V7" i="12"/>
  <c r="W7" i="12"/>
  <c r="X7" i="12"/>
  <c r="Y7" i="12"/>
  <c r="Z7" i="12"/>
  <c r="AA7" i="12"/>
  <c r="AB7" i="12"/>
  <c r="AC7" i="12"/>
  <c r="B8" i="12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V8" i="12"/>
  <c r="W8" i="12"/>
  <c r="X8" i="12"/>
  <c r="Y8" i="12"/>
  <c r="Z8" i="12"/>
  <c r="AA8" i="12"/>
  <c r="AB8" i="12"/>
  <c r="AC8" i="12"/>
  <c r="B9" i="12"/>
  <c r="C9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Q9" i="12"/>
  <c r="R9" i="12"/>
  <c r="S9" i="12"/>
  <c r="T9" i="12"/>
  <c r="U9" i="12"/>
  <c r="Z9" i="12"/>
  <c r="AA9" i="12"/>
  <c r="AB9" i="12"/>
  <c r="AC9" i="12"/>
  <c r="C13" i="12"/>
  <c r="K13" i="12"/>
  <c r="C14" i="12"/>
  <c r="K14" i="12"/>
  <c r="C15" i="12"/>
  <c r="K15" i="12"/>
  <c r="C16" i="12"/>
  <c r="K16" i="12"/>
  <c r="C17" i="12"/>
  <c r="K17" i="12"/>
  <c r="C18" i="12"/>
  <c r="K18" i="12"/>
  <c r="C19" i="12"/>
  <c r="K19" i="12"/>
  <c r="C20" i="12"/>
  <c r="K20" i="12"/>
  <c r="C21" i="12"/>
  <c r="K21" i="12"/>
  <c r="C22" i="12"/>
  <c r="K22" i="12"/>
  <c r="C23" i="12"/>
  <c r="K23" i="12"/>
  <c r="C24" i="12"/>
  <c r="K24" i="12"/>
  <c r="C25" i="12"/>
  <c r="K25" i="12"/>
  <c r="C26" i="12"/>
  <c r="K26" i="12"/>
  <c r="C27" i="12"/>
  <c r="K27" i="12"/>
  <c r="B3" i="11"/>
  <c r="F3" i="11"/>
  <c r="J3" i="11"/>
  <c r="N3" i="11"/>
  <c r="R3" i="11"/>
  <c r="V3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Y4" i="11"/>
  <c r="Z4" i="11"/>
  <c r="AA4" i="11"/>
  <c r="AB4" i="11"/>
  <c r="AC4" i="11"/>
  <c r="B5" i="11"/>
  <c r="C5" i="11"/>
  <c r="D5" i="11"/>
  <c r="E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Y5" i="11"/>
  <c r="Z5" i="11"/>
  <c r="AA5" i="11"/>
  <c r="AB5" i="11"/>
  <c r="AC5" i="11"/>
  <c r="B6" i="11"/>
  <c r="C6" i="11"/>
  <c r="D6" i="11"/>
  <c r="E6" i="11"/>
  <c r="F6" i="11"/>
  <c r="G6" i="11"/>
  <c r="H6" i="11"/>
  <c r="I6" i="11"/>
  <c r="N6" i="11"/>
  <c r="O6" i="11"/>
  <c r="P6" i="11"/>
  <c r="Q6" i="11"/>
  <c r="R6" i="11"/>
  <c r="S6" i="11"/>
  <c r="T6" i="11"/>
  <c r="U6" i="11"/>
  <c r="V6" i="11"/>
  <c r="W6" i="11"/>
  <c r="X6" i="11"/>
  <c r="Y6" i="11"/>
  <c r="Z6" i="11"/>
  <c r="AA6" i="11"/>
  <c r="AB6" i="11"/>
  <c r="AC6" i="11"/>
  <c r="B7" i="11"/>
  <c r="C7" i="11"/>
  <c r="D7" i="11"/>
  <c r="E7" i="11"/>
  <c r="F7" i="11"/>
  <c r="G7" i="11"/>
  <c r="H7" i="11"/>
  <c r="I7" i="11"/>
  <c r="J7" i="11"/>
  <c r="K7" i="11"/>
  <c r="L7" i="11"/>
  <c r="M7" i="11"/>
  <c r="R7" i="11"/>
  <c r="S7" i="11"/>
  <c r="T7" i="11"/>
  <c r="U7" i="11"/>
  <c r="V7" i="11"/>
  <c r="W7" i="11"/>
  <c r="X7" i="11"/>
  <c r="Y7" i="11"/>
  <c r="Z7" i="11"/>
  <c r="AA7" i="11"/>
  <c r="AB7" i="11"/>
  <c r="AC7" i="11"/>
  <c r="B8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V8" i="11"/>
  <c r="W8" i="11"/>
  <c r="X8" i="11"/>
  <c r="Y8" i="11"/>
  <c r="Z8" i="11"/>
  <c r="AA8" i="11"/>
  <c r="AB8" i="11"/>
  <c r="AC8" i="11"/>
  <c r="B9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Z9" i="11"/>
  <c r="AA9" i="11"/>
  <c r="AB9" i="11"/>
  <c r="AC9" i="11"/>
  <c r="C13" i="11"/>
  <c r="K13" i="11"/>
  <c r="C14" i="11"/>
  <c r="K14" i="11"/>
  <c r="C15" i="11"/>
  <c r="K15" i="11"/>
  <c r="C16" i="11"/>
  <c r="K16" i="11"/>
  <c r="C17" i="11"/>
  <c r="K17" i="11"/>
  <c r="C18" i="11"/>
  <c r="K18" i="11"/>
  <c r="C19" i="11"/>
  <c r="K19" i="11"/>
  <c r="C20" i="11"/>
  <c r="K20" i="11"/>
  <c r="C21" i="11"/>
  <c r="K21" i="11"/>
  <c r="C22" i="11"/>
  <c r="K22" i="11"/>
  <c r="C23" i="11"/>
  <c r="K23" i="11"/>
  <c r="C24" i="11"/>
  <c r="K24" i="11"/>
  <c r="C25" i="11"/>
  <c r="K25" i="11"/>
  <c r="C26" i="11"/>
  <c r="K26" i="11"/>
  <c r="C27" i="11"/>
  <c r="K27" i="11"/>
  <c r="B32" i="11"/>
  <c r="F32" i="11"/>
  <c r="J32" i="11"/>
  <c r="N32" i="11"/>
  <c r="R32" i="11"/>
  <c r="V32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Y33" i="11"/>
  <c r="Z33" i="11"/>
  <c r="AA33" i="11"/>
  <c r="AB33" i="11"/>
  <c r="AC33" i="11"/>
  <c r="B34" i="11"/>
  <c r="C34" i="11"/>
  <c r="D34" i="11"/>
  <c r="E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V34" i="11"/>
  <c r="W34" i="11"/>
  <c r="X34" i="11"/>
  <c r="Y34" i="11"/>
  <c r="Z34" i="11"/>
  <c r="AA34" i="11"/>
  <c r="AB34" i="11"/>
  <c r="AC34" i="11"/>
  <c r="B35" i="11"/>
  <c r="C35" i="11"/>
  <c r="D35" i="11"/>
  <c r="E35" i="11"/>
  <c r="F35" i="11"/>
  <c r="G35" i="11"/>
  <c r="H35" i="11"/>
  <c r="I35" i="11"/>
  <c r="N35" i="11"/>
  <c r="O35" i="11"/>
  <c r="P35" i="11"/>
  <c r="Q35" i="11"/>
  <c r="R35" i="11"/>
  <c r="S35" i="11"/>
  <c r="T35" i="11"/>
  <c r="U35" i="11"/>
  <c r="V35" i="11"/>
  <c r="W35" i="11"/>
  <c r="X35" i="11"/>
  <c r="Y35" i="11"/>
  <c r="Z35" i="11"/>
  <c r="AA35" i="11"/>
  <c r="AB35" i="11"/>
  <c r="AC35" i="11"/>
  <c r="B36" i="11"/>
  <c r="C36" i="11"/>
  <c r="D36" i="11"/>
  <c r="E36" i="11"/>
  <c r="F36" i="11"/>
  <c r="G36" i="11"/>
  <c r="H36" i="11"/>
  <c r="I36" i="11"/>
  <c r="J36" i="11"/>
  <c r="K36" i="11"/>
  <c r="L36" i="11"/>
  <c r="M36" i="11"/>
  <c r="R36" i="11"/>
  <c r="S36" i="11"/>
  <c r="T36" i="11"/>
  <c r="U36" i="11"/>
  <c r="V36" i="11"/>
  <c r="W36" i="11"/>
  <c r="X36" i="11"/>
  <c r="Y36" i="11"/>
  <c r="Z36" i="11"/>
  <c r="AA36" i="11"/>
  <c r="AB36" i="11"/>
  <c r="AC36" i="11"/>
  <c r="B37" i="11"/>
  <c r="C37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V37" i="11"/>
  <c r="W37" i="11"/>
  <c r="X37" i="11"/>
  <c r="Y37" i="11"/>
  <c r="Z37" i="11"/>
  <c r="AA37" i="11"/>
  <c r="AB37" i="11"/>
  <c r="AC37" i="11"/>
  <c r="B38" i="11"/>
  <c r="C38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Z38" i="11"/>
  <c r="AA38" i="11"/>
  <c r="AB38" i="11"/>
  <c r="AC38" i="11"/>
  <c r="C42" i="11"/>
  <c r="K42" i="11"/>
  <c r="C43" i="11"/>
  <c r="K43" i="11"/>
  <c r="C44" i="11"/>
  <c r="K44" i="11"/>
  <c r="C45" i="11"/>
  <c r="K45" i="11"/>
  <c r="C46" i="11"/>
  <c r="K46" i="11"/>
  <c r="C47" i="11"/>
  <c r="K47" i="11"/>
  <c r="C48" i="11"/>
  <c r="K48" i="11"/>
  <c r="C49" i="11"/>
  <c r="K49" i="11"/>
  <c r="C50" i="11"/>
  <c r="K50" i="11"/>
  <c r="C51" i="11"/>
  <c r="K51" i="11"/>
  <c r="C52" i="11"/>
  <c r="K52" i="11"/>
  <c r="C53" i="11"/>
  <c r="K53" i="11"/>
  <c r="C54" i="11"/>
  <c r="K54" i="11"/>
  <c r="C55" i="11"/>
  <c r="K55" i="11"/>
  <c r="C56" i="11"/>
  <c r="K56" i="11"/>
  <c r="B61" i="11"/>
  <c r="F61" i="11"/>
  <c r="J61" i="11"/>
  <c r="N61" i="11"/>
  <c r="R61" i="11"/>
  <c r="V61" i="11"/>
  <c r="F62" i="11"/>
  <c r="G62" i="11"/>
  <c r="H62" i="11"/>
  <c r="I62" i="11"/>
  <c r="J62" i="11"/>
  <c r="K62" i="11"/>
  <c r="L62" i="11"/>
  <c r="M62" i="11"/>
  <c r="N62" i="11"/>
  <c r="O62" i="11"/>
  <c r="P62" i="11"/>
  <c r="Q62" i="11"/>
  <c r="R62" i="11"/>
  <c r="S62" i="11"/>
  <c r="T62" i="11"/>
  <c r="U62" i="11"/>
  <c r="V62" i="11"/>
  <c r="W62" i="11"/>
  <c r="X62" i="11"/>
  <c r="Y62" i="11"/>
  <c r="Z62" i="11"/>
  <c r="AA62" i="11"/>
  <c r="AB62" i="11"/>
  <c r="AC62" i="11"/>
  <c r="B63" i="11"/>
  <c r="C63" i="11"/>
  <c r="D63" i="11"/>
  <c r="E63" i="11"/>
  <c r="J63" i="11"/>
  <c r="K63" i="11"/>
  <c r="L63" i="11"/>
  <c r="M63" i="11"/>
  <c r="N63" i="11"/>
  <c r="O63" i="11"/>
  <c r="P63" i="11"/>
  <c r="Q63" i="11"/>
  <c r="R63" i="11"/>
  <c r="S63" i="11"/>
  <c r="T63" i="11"/>
  <c r="U63" i="11"/>
  <c r="V63" i="11"/>
  <c r="W63" i="11"/>
  <c r="X63" i="11"/>
  <c r="Y63" i="11"/>
  <c r="Z63" i="11"/>
  <c r="AA63" i="11"/>
  <c r="AB63" i="11"/>
  <c r="AC63" i="11"/>
  <c r="B64" i="11"/>
  <c r="C64" i="11"/>
  <c r="D64" i="11"/>
  <c r="E64" i="11"/>
  <c r="F64" i="11"/>
  <c r="G64" i="11"/>
  <c r="H64" i="11"/>
  <c r="I64" i="11"/>
  <c r="N64" i="11"/>
  <c r="O64" i="11"/>
  <c r="P64" i="11"/>
  <c r="Q64" i="11"/>
  <c r="R64" i="11"/>
  <c r="S64" i="11"/>
  <c r="T64" i="11"/>
  <c r="U64" i="11"/>
  <c r="V64" i="11"/>
  <c r="W64" i="11"/>
  <c r="X64" i="11"/>
  <c r="Y64" i="11"/>
  <c r="Z64" i="11"/>
  <c r="AA64" i="11"/>
  <c r="AB64" i="11"/>
  <c r="AC64" i="11"/>
  <c r="B65" i="11"/>
  <c r="C65" i="11"/>
  <c r="D65" i="11"/>
  <c r="E65" i="11"/>
  <c r="F65" i="11"/>
  <c r="G65" i="11"/>
  <c r="H65" i="11"/>
  <c r="I65" i="11"/>
  <c r="J65" i="11"/>
  <c r="K65" i="11"/>
  <c r="L65" i="11"/>
  <c r="M65" i="11"/>
  <c r="R65" i="11"/>
  <c r="S65" i="11"/>
  <c r="T65" i="11"/>
  <c r="U65" i="11"/>
  <c r="V65" i="11"/>
  <c r="W65" i="11"/>
  <c r="X65" i="11"/>
  <c r="Y65" i="11"/>
  <c r="Z65" i="11"/>
  <c r="AA65" i="11"/>
  <c r="AB65" i="11"/>
  <c r="AC65" i="11"/>
  <c r="B66" i="11"/>
  <c r="C66" i="11"/>
  <c r="D66" i="11"/>
  <c r="E66" i="11"/>
  <c r="F66" i="11"/>
  <c r="G66" i="11"/>
  <c r="H66" i="11"/>
  <c r="I66" i="11"/>
  <c r="J66" i="11"/>
  <c r="K66" i="11"/>
  <c r="L66" i="11"/>
  <c r="M66" i="11"/>
  <c r="N66" i="11"/>
  <c r="O66" i="11"/>
  <c r="P66" i="11"/>
  <c r="Q66" i="11"/>
  <c r="V66" i="11"/>
  <c r="W66" i="11"/>
  <c r="X66" i="11"/>
  <c r="Y66" i="11"/>
  <c r="Z66" i="11"/>
  <c r="AA66" i="11"/>
  <c r="AB66" i="11"/>
  <c r="AC66" i="11"/>
  <c r="B67" i="11"/>
  <c r="C67" i="11"/>
  <c r="D67" i="11"/>
  <c r="E67" i="11"/>
  <c r="F67" i="11"/>
  <c r="G67" i="11"/>
  <c r="H67" i="11"/>
  <c r="I67" i="11"/>
  <c r="J67" i="11"/>
  <c r="K67" i="11"/>
  <c r="L67" i="11"/>
  <c r="M67" i="11"/>
  <c r="N67" i="11"/>
  <c r="O67" i="11"/>
  <c r="P67" i="11"/>
  <c r="Q67" i="11"/>
  <c r="R67" i="11"/>
  <c r="S67" i="11"/>
  <c r="T67" i="11"/>
  <c r="U67" i="11"/>
  <c r="Z67" i="11"/>
  <c r="AA67" i="11"/>
  <c r="AB67" i="11"/>
  <c r="AC67" i="11"/>
  <c r="C71" i="11"/>
  <c r="K71" i="11"/>
  <c r="C72" i="11"/>
  <c r="K72" i="11"/>
  <c r="C73" i="11"/>
  <c r="K73" i="11"/>
  <c r="C74" i="11"/>
  <c r="K74" i="11"/>
  <c r="C75" i="11"/>
  <c r="K75" i="11"/>
  <c r="C76" i="11"/>
  <c r="K76" i="11"/>
  <c r="C77" i="11"/>
  <c r="K77" i="11"/>
  <c r="C78" i="11"/>
  <c r="K78" i="11"/>
  <c r="C79" i="11"/>
  <c r="K79" i="11"/>
  <c r="C80" i="11"/>
  <c r="K80" i="11"/>
  <c r="C81" i="11"/>
  <c r="K81" i="11"/>
  <c r="C82" i="11"/>
  <c r="K82" i="11"/>
  <c r="C83" i="11"/>
  <c r="K83" i="11"/>
  <c r="C84" i="11"/>
  <c r="K84" i="11"/>
  <c r="C85" i="11"/>
  <c r="K85" i="11"/>
  <c r="B90" i="11"/>
  <c r="F90" i="11"/>
  <c r="J90" i="11"/>
  <c r="N90" i="11"/>
  <c r="R90" i="11"/>
  <c r="V90" i="11"/>
  <c r="F91" i="11"/>
  <c r="G91" i="11"/>
  <c r="H91" i="11"/>
  <c r="I91" i="11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B92" i="11"/>
  <c r="C92" i="11"/>
  <c r="D92" i="11"/>
  <c r="E92" i="11"/>
  <c r="J92" i="11"/>
  <c r="K92" i="11"/>
  <c r="L92" i="11"/>
  <c r="M92" i="11"/>
  <c r="N92" i="11"/>
  <c r="O92" i="11"/>
  <c r="P92" i="11"/>
  <c r="Q92" i="11"/>
  <c r="R92" i="11"/>
  <c r="S92" i="11"/>
  <c r="T92" i="11"/>
  <c r="U92" i="11"/>
  <c r="V92" i="11"/>
  <c r="W92" i="11"/>
  <c r="X92" i="11"/>
  <c r="Y92" i="11"/>
  <c r="Z92" i="11"/>
  <c r="AA92" i="11"/>
  <c r="AB92" i="11"/>
  <c r="AC92" i="11"/>
  <c r="B93" i="11"/>
  <c r="C93" i="11"/>
  <c r="D93" i="11"/>
  <c r="E93" i="11"/>
  <c r="F93" i="11"/>
  <c r="G93" i="11"/>
  <c r="H93" i="11"/>
  <c r="I93" i="11"/>
  <c r="N93" i="11"/>
  <c r="O93" i="11"/>
  <c r="P93" i="11"/>
  <c r="Q93" i="11"/>
  <c r="R93" i="11"/>
  <c r="S93" i="11"/>
  <c r="T93" i="11"/>
  <c r="U93" i="11"/>
  <c r="V93" i="11"/>
  <c r="W93" i="11"/>
  <c r="X93" i="11"/>
  <c r="Y93" i="11"/>
  <c r="Z93" i="11"/>
  <c r="AA93" i="11"/>
  <c r="AB93" i="11"/>
  <c r="AC93" i="11"/>
  <c r="B94" i="11"/>
  <c r="C94" i="11"/>
  <c r="D94" i="11"/>
  <c r="E94" i="11"/>
  <c r="F94" i="11"/>
  <c r="G94" i="11"/>
  <c r="H94" i="11"/>
  <c r="I94" i="11"/>
  <c r="J94" i="11"/>
  <c r="K94" i="11"/>
  <c r="L94" i="11"/>
  <c r="M94" i="11"/>
  <c r="R94" i="11"/>
  <c r="S94" i="11"/>
  <c r="T94" i="11"/>
  <c r="U94" i="11"/>
  <c r="V94" i="11"/>
  <c r="W94" i="11"/>
  <c r="X94" i="11"/>
  <c r="Y94" i="11"/>
  <c r="Z94" i="11"/>
  <c r="AA94" i="11"/>
  <c r="AB94" i="11"/>
  <c r="AC94" i="11"/>
  <c r="B95" i="11"/>
  <c r="C95" i="11"/>
  <c r="D95" i="11"/>
  <c r="E95" i="11"/>
  <c r="F95" i="11"/>
  <c r="G95" i="11"/>
  <c r="H95" i="11"/>
  <c r="I95" i="11"/>
  <c r="J95" i="11"/>
  <c r="K95" i="11"/>
  <c r="L95" i="11"/>
  <c r="M95" i="11"/>
  <c r="N95" i="11"/>
  <c r="O95" i="11"/>
  <c r="P95" i="11"/>
  <c r="Q95" i="11"/>
  <c r="V95" i="11"/>
  <c r="W95" i="11"/>
  <c r="X95" i="11"/>
  <c r="Y95" i="11"/>
  <c r="Z95" i="11"/>
  <c r="AA95" i="11"/>
  <c r="AB95" i="11"/>
  <c r="AC95" i="11"/>
  <c r="B96" i="11"/>
  <c r="C96" i="11"/>
  <c r="D96" i="11"/>
  <c r="E96" i="11"/>
  <c r="F96" i="11"/>
  <c r="G96" i="11"/>
  <c r="H96" i="11"/>
  <c r="I96" i="11"/>
  <c r="J96" i="11"/>
  <c r="K96" i="11"/>
  <c r="L96" i="11"/>
  <c r="M96" i="11"/>
  <c r="N96" i="11"/>
  <c r="O96" i="11"/>
  <c r="P96" i="11"/>
  <c r="Q96" i="11"/>
  <c r="R96" i="11"/>
  <c r="S96" i="11"/>
  <c r="T96" i="11"/>
  <c r="U96" i="11"/>
  <c r="Z96" i="11"/>
  <c r="AA96" i="11"/>
  <c r="AB96" i="11"/>
  <c r="AC96" i="11"/>
  <c r="C100" i="11"/>
  <c r="K100" i="11"/>
  <c r="C101" i="11"/>
  <c r="K101" i="11"/>
  <c r="C102" i="11"/>
  <c r="K102" i="11"/>
  <c r="C103" i="11"/>
  <c r="K103" i="11"/>
  <c r="C104" i="11"/>
  <c r="K104" i="11"/>
  <c r="C105" i="11"/>
  <c r="K105" i="11"/>
  <c r="C106" i="11"/>
  <c r="K106" i="11"/>
  <c r="C107" i="11"/>
  <c r="K107" i="11"/>
  <c r="C108" i="11"/>
  <c r="K108" i="11"/>
  <c r="C109" i="11"/>
  <c r="K109" i="11"/>
  <c r="C110" i="11"/>
  <c r="K110" i="11"/>
  <c r="C111" i="11"/>
  <c r="K111" i="11"/>
  <c r="C112" i="11"/>
  <c r="K112" i="11"/>
  <c r="C113" i="11"/>
  <c r="K113" i="11"/>
  <c r="C114" i="11"/>
  <c r="K114" i="11"/>
  <c r="B3" i="2"/>
  <c r="F3" i="2"/>
  <c r="J3" i="2"/>
  <c r="N3" i="2"/>
  <c r="R3" i="2"/>
  <c r="V3" i="2"/>
  <c r="Z3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B5" i="2"/>
  <c r="C5" i="2"/>
  <c r="D5" i="2"/>
  <c r="E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B6" i="2"/>
  <c r="C6" i="2"/>
  <c r="D6" i="2"/>
  <c r="E6" i="2"/>
  <c r="F6" i="2"/>
  <c r="G6" i="2"/>
  <c r="H6" i="2"/>
  <c r="I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B7" i="2"/>
  <c r="C7" i="2"/>
  <c r="D7" i="2"/>
  <c r="E7" i="2"/>
  <c r="F7" i="2"/>
  <c r="G7" i="2"/>
  <c r="H7" i="2"/>
  <c r="I7" i="2"/>
  <c r="J7" i="2"/>
  <c r="K7" i="2"/>
  <c r="L7" i="2"/>
  <c r="M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V8" i="2"/>
  <c r="W8" i="2"/>
  <c r="X8" i="2"/>
  <c r="Y8" i="2"/>
  <c r="Z8" i="2"/>
  <c r="AA8" i="2"/>
  <c r="AB8" i="2"/>
  <c r="AC8" i="2"/>
  <c r="AD8" i="2"/>
  <c r="AE8" i="2"/>
  <c r="AF8" i="2"/>
  <c r="AG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Z9" i="2"/>
  <c r="AA9" i="2"/>
  <c r="AB9" i="2"/>
  <c r="AC9" i="2"/>
  <c r="AD9" i="2"/>
  <c r="AE9" i="2"/>
  <c r="AF9" i="2"/>
  <c r="AG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AD10" i="2"/>
  <c r="AE10" i="2"/>
  <c r="AF10" i="2"/>
  <c r="AG10" i="2"/>
  <c r="C14" i="2"/>
  <c r="K14" i="2"/>
  <c r="C15" i="2"/>
  <c r="K15" i="2"/>
  <c r="C16" i="2"/>
  <c r="K16" i="2"/>
  <c r="C17" i="2"/>
  <c r="K17" i="2"/>
  <c r="C18" i="2"/>
  <c r="K18" i="2"/>
  <c r="C19" i="2"/>
  <c r="K19" i="2"/>
  <c r="C20" i="2"/>
  <c r="K20" i="2"/>
  <c r="C21" i="2"/>
  <c r="K21" i="2"/>
  <c r="C22" i="2"/>
  <c r="K22" i="2"/>
  <c r="C23" i="2"/>
  <c r="K23" i="2"/>
  <c r="C24" i="2"/>
  <c r="K24" i="2"/>
  <c r="C25" i="2"/>
  <c r="K25" i="2"/>
  <c r="C26" i="2"/>
  <c r="K26" i="2"/>
  <c r="C27" i="2"/>
  <c r="K27" i="2"/>
  <c r="C28" i="2"/>
  <c r="K28" i="2"/>
  <c r="C29" i="2"/>
  <c r="K29" i="2"/>
  <c r="C30" i="2"/>
  <c r="K30" i="2"/>
  <c r="C31" i="2"/>
  <c r="K31" i="2"/>
  <c r="C32" i="2"/>
  <c r="K32" i="2"/>
  <c r="C33" i="2"/>
  <c r="K33" i="2"/>
  <c r="C34" i="2"/>
  <c r="K34" i="2"/>
  <c r="B3" i="10"/>
  <c r="F3" i="10"/>
  <c r="J3" i="10"/>
  <c r="N3" i="10"/>
  <c r="R3" i="10"/>
  <c r="V3" i="10"/>
  <c r="F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B5" i="10"/>
  <c r="C5" i="10"/>
  <c r="D5" i="10"/>
  <c r="E5" i="10"/>
  <c r="J5" i="10"/>
  <c r="K5" i="10"/>
  <c r="L5" i="10"/>
  <c r="M5" i="10"/>
  <c r="N5" i="10"/>
  <c r="O5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B6" i="10"/>
  <c r="C6" i="10"/>
  <c r="D6" i="10"/>
  <c r="E6" i="10"/>
  <c r="F6" i="10"/>
  <c r="G6" i="10"/>
  <c r="H6" i="10"/>
  <c r="I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B7" i="10"/>
  <c r="C7" i="10"/>
  <c r="D7" i="10"/>
  <c r="E7" i="10"/>
  <c r="F7" i="10"/>
  <c r="G7" i="10"/>
  <c r="H7" i="10"/>
  <c r="I7" i="10"/>
  <c r="J7" i="10"/>
  <c r="K7" i="10"/>
  <c r="L7" i="10"/>
  <c r="M7" i="10"/>
  <c r="R7" i="10"/>
  <c r="S7" i="10"/>
  <c r="T7" i="10"/>
  <c r="U7" i="10"/>
  <c r="V7" i="10"/>
  <c r="W7" i="10"/>
  <c r="X7" i="10"/>
  <c r="Y7" i="10"/>
  <c r="Z7" i="10"/>
  <c r="AA7" i="10"/>
  <c r="AB7" i="10"/>
  <c r="AC7" i="10"/>
  <c r="B8" i="10"/>
  <c r="C8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V8" i="10"/>
  <c r="W8" i="10"/>
  <c r="X8" i="10"/>
  <c r="Y8" i="10"/>
  <c r="Z8" i="10"/>
  <c r="AA8" i="10"/>
  <c r="AB8" i="10"/>
  <c r="AC8" i="10"/>
  <c r="B9" i="10"/>
  <c r="C9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Z9" i="10"/>
  <c r="AA9" i="10"/>
  <c r="AB9" i="10"/>
  <c r="AC9" i="10"/>
  <c r="C13" i="10"/>
  <c r="K13" i="10"/>
  <c r="C14" i="10"/>
  <c r="K14" i="10"/>
  <c r="C15" i="10"/>
  <c r="K15" i="10"/>
  <c r="C16" i="10"/>
  <c r="K16" i="10"/>
  <c r="C17" i="10"/>
  <c r="K17" i="10"/>
  <c r="C18" i="10"/>
  <c r="K18" i="10"/>
  <c r="C19" i="10"/>
  <c r="K19" i="10"/>
  <c r="C20" i="10"/>
  <c r="K20" i="10"/>
  <c r="C21" i="10"/>
  <c r="K21" i="10"/>
  <c r="C22" i="10"/>
  <c r="K22" i="10"/>
  <c r="C23" i="10"/>
  <c r="K23" i="10"/>
  <c r="C24" i="10"/>
  <c r="K24" i="10"/>
  <c r="C25" i="10"/>
  <c r="K25" i="10"/>
  <c r="C26" i="10"/>
  <c r="K26" i="10"/>
  <c r="C27" i="10"/>
  <c r="K27" i="10"/>
  <c r="B32" i="10"/>
  <c r="F32" i="10"/>
  <c r="J32" i="10"/>
  <c r="N32" i="10"/>
  <c r="R32" i="10"/>
  <c r="V32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B34" i="10"/>
  <c r="C34" i="10"/>
  <c r="D34" i="10"/>
  <c r="E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B35" i="10"/>
  <c r="C35" i="10"/>
  <c r="D35" i="10"/>
  <c r="E35" i="10"/>
  <c r="F35" i="10"/>
  <c r="G35" i="10"/>
  <c r="H35" i="10"/>
  <c r="I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B36" i="10"/>
  <c r="C36" i="10"/>
  <c r="D36" i="10"/>
  <c r="E36" i="10"/>
  <c r="F36" i="10"/>
  <c r="G36" i="10"/>
  <c r="H36" i="10"/>
  <c r="I36" i="10"/>
  <c r="J36" i="10"/>
  <c r="K36" i="10"/>
  <c r="L36" i="10"/>
  <c r="M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B37" i="10"/>
  <c r="C37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V37" i="10"/>
  <c r="W37" i="10"/>
  <c r="X37" i="10"/>
  <c r="Y37" i="10"/>
  <c r="Z37" i="10"/>
  <c r="AA37" i="10"/>
  <c r="AB37" i="10"/>
  <c r="AC37" i="10"/>
  <c r="B38" i="10"/>
  <c r="C38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Z38" i="10"/>
  <c r="AA38" i="10"/>
  <c r="AB38" i="10"/>
  <c r="AC38" i="10"/>
  <c r="C42" i="10"/>
  <c r="K42" i="10"/>
  <c r="C43" i="10"/>
  <c r="K43" i="10"/>
  <c r="C44" i="10"/>
  <c r="K44" i="10"/>
  <c r="C45" i="10"/>
  <c r="K45" i="10"/>
  <c r="C46" i="10"/>
  <c r="K46" i="10"/>
  <c r="C47" i="10"/>
  <c r="K47" i="10"/>
  <c r="C48" i="10"/>
  <c r="K48" i="10"/>
  <c r="C49" i="10"/>
  <c r="K49" i="10"/>
  <c r="C50" i="10"/>
  <c r="K50" i="10"/>
  <c r="C51" i="10"/>
  <c r="K51" i="10"/>
  <c r="C52" i="10"/>
  <c r="K52" i="10"/>
  <c r="C53" i="10"/>
  <c r="K53" i="10"/>
  <c r="C54" i="10"/>
  <c r="K54" i="10"/>
  <c r="C55" i="10"/>
  <c r="K55" i="10"/>
  <c r="C56" i="10"/>
  <c r="K56" i="10"/>
  <c r="A1" i="2"/>
  <c r="A1" i="2" a="1"/>
</calcChain>
</file>

<file path=xl/sharedStrings.xml><?xml version="1.0" encoding="utf-8"?>
<sst xmlns="http://schemas.openxmlformats.org/spreadsheetml/2006/main" count="639" uniqueCount="67">
  <si>
    <t>Spiele</t>
  </si>
  <si>
    <t>Sätze</t>
  </si>
  <si>
    <t>Punkte</t>
  </si>
  <si>
    <t>Platz</t>
  </si>
  <si>
    <t>gegen</t>
  </si>
  <si>
    <t>Spielpaarungen</t>
  </si>
  <si>
    <t>:</t>
  </si>
  <si>
    <t>unter 2400</t>
  </si>
  <si>
    <t>3100 bis 3399</t>
  </si>
  <si>
    <t>2700 bis 3099</t>
  </si>
  <si>
    <t>2400 bis 2699</t>
  </si>
  <si>
    <t>ab 3100</t>
  </si>
  <si>
    <t>Gruppe A</t>
  </si>
  <si>
    <t>Gruppe B</t>
  </si>
  <si>
    <t>Schwemmer/Wagner</t>
  </si>
  <si>
    <t>Trüstedt/Erdmann</t>
  </si>
  <si>
    <t>Labitzke/Makeyeva</t>
  </si>
  <si>
    <t>Krause/Hinrichs</t>
  </si>
  <si>
    <t>frei</t>
  </si>
  <si>
    <t xml:space="preserve">Halbfinale </t>
  </si>
  <si>
    <t>A1</t>
  </si>
  <si>
    <t>B2</t>
  </si>
  <si>
    <t>B1</t>
  </si>
  <si>
    <t>A2</t>
  </si>
  <si>
    <t>Kleines Finale</t>
  </si>
  <si>
    <t>Finale</t>
  </si>
  <si>
    <t xml:space="preserve">gegen </t>
  </si>
  <si>
    <t>Gruppe C</t>
  </si>
  <si>
    <t>Gruppe D</t>
  </si>
  <si>
    <t>Gruppe E</t>
  </si>
  <si>
    <t>Gruppe F</t>
  </si>
  <si>
    <t>Fuhrmeister/Lermer</t>
  </si>
  <si>
    <t>Drees/Eilers</t>
  </si>
  <si>
    <t>Scholz/Gratzias</t>
  </si>
  <si>
    <t>Hettrich/Kutschera</t>
  </si>
  <si>
    <t>Braun/Bonhagen</t>
  </si>
  <si>
    <t>Wittig/Bartels</t>
  </si>
  <si>
    <t>Schwarz/Kirsch</t>
  </si>
  <si>
    <t>Manß/Vogt</t>
  </si>
  <si>
    <t>Viertelfinale</t>
  </si>
  <si>
    <t>Verlierer A1/B2</t>
  </si>
  <si>
    <t>Verlierer B1/A2</t>
  </si>
  <si>
    <t>Gewinner A1/B2</t>
  </si>
  <si>
    <t>Gewinner B1/A2</t>
  </si>
  <si>
    <t>Gruppe G</t>
  </si>
  <si>
    <t>Jung/Sonnenschein</t>
  </si>
  <si>
    <t>Pickartz/Bold</t>
  </si>
  <si>
    <t>Bambek/Herrmann</t>
  </si>
  <si>
    <t>Astrinskiy/Vereshchagin</t>
  </si>
  <si>
    <t>Gruppe H</t>
  </si>
  <si>
    <t>Götze/Gruhl</t>
  </si>
  <si>
    <t>Wilk/Eisenhardt</t>
  </si>
  <si>
    <t>Striezel/Helbing</t>
  </si>
  <si>
    <t>Scholze/Xouridas</t>
  </si>
  <si>
    <t>Amort/Omoyele</t>
  </si>
  <si>
    <t>Börner/Wandrei</t>
  </si>
  <si>
    <t>Grote/Leeck</t>
  </si>
  <si>
    <t>Andrees/Wallrafen</t>
  </si>
  <si>
    <t>Soluk/Staudemeyer</t>
  </si>
  <si>
    <t>Alkofer/Xie</t>
  </si>
  <si>
    <t>Schmedemann/Kreis</t>
  </si>
  <si>
    <t>Jagst/Bilgram</t>
  </si>
  <si>
    <t>Leuterer/Riebensahm</t>
  </si>
  <si>
    <t>Ortmann/Martin</t>
  </si>
  <si>
    <t>Faller/Büscher</t>
  </si>
  <si>
    <t>Feliciano/Pietsch</t>
  </si>
  <si>
    <t>Hinrichs/Krause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</si>
</sst>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4"/>
      <color indexed="12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14"/>
      <color theme="1"/>
      <name val="Arial"/>
      <family val="2"/>
    </font>
    <font>
      <b/>
      <sz val="14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3" fillId="0" borderId="0" xfId="0" applyFont="1" applyAlignme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/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9" xfId="0" applyFont="1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3" fillId="0" borderId="15" xfId="0" applyFont="1" applyBorder="1"/>
    <xf numFmtId="0" fontId="3" fillId="0" borderId="1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3" fillId="2" borderId="24" xfId="0" applyFont="1" applyFill="1" applyBorder="1" applyAlignment="1"/>
    <xf numFmtId="0" fontId="3" fillId="2" borderId="5" xfId="0" applyFont="1" applyFill="1" applyBorder="1" applyAlignment="1"/>
    <xf numFmtId="0" fontId="3" fillId="2" borderId="5" xfId="0" applyFont="1" applyFill="1" applyBorder="1" applyAlignment="1">
      <alignment horizontal="right"/>
    </xf>
    <xf numFmtId="0" fontId="3" fillId="2" borderId="25" xfId="0" applyFont="1" applyFill="1" applyBorder="1" applyAlignment="1">
      <alignment horizontal="right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right"/>
    </xf>
    <xf numFmtId="0" fontId="3" fillId="2" borderId="20" xfId="0" applyFont="1" applyFill="1" applyBorder="1" applyAlignment="1">
      <alignment horizontal="right"/>
    </xf>
    <xf numFmtId="0" fontId="3" fillId="2" borderId="11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right"/>
    </xf>
    <xf numFmtId="0" fontId="3" fillId="2" borderId="15" xfId="0" applyFont="1" applyFill="1" applyBorder="1" applyAlignment="1">
      <alignment horizontal="left"/>
    </xf>
    <xf numFmtId="0" fontId="3" fillId="2" borderId="16" xfId="0" applyFont="1" applyFill="1" applyBorder="1" applyAlignment="1">
      <alignment horizontal="left"/>
    </xf>
    <xf numFmtId="0" fontId="3" fillId="2" borderId="16" xfId="0" applyFont="1" applyFill="1" applyBorder="1" applyAlignment="1">
      <alignment horizontal="right"/>
    </xf>
    <xf numFmtId="0" fontId="3" fillId="2" borderId="21" xfId="0" applyFont="1" applyFill="1" applyBorder="1" applyAlignment="1">
      <alignment horizontal="right"/>
    </xf>
    <xf numFmtId="20" fontId="3" fillId="0" borderId="0" xfId="0" applyNumberFormat="1" applyFont="1" applyAlignment="1">
      <alignment horizontal="left"/>
    </xf>
    <xf numFmtId="0" fontId="5" fillId="0" borderId="0" xfId="0" applyFont="1"/>
    <xf numFmtId="0" fontId="7" fillId="0" borderId="0" xfId="0" applyFont="1" applyAlignment="1">
      <alignment horizontal="center"/>
    </xf>
    <xf numFmtId="0" fontId="6" fillId="0" borderId="10" xfId="0" applyFont="1" applyFill="1" applyBorder="1" applyAlignment="1">
      <alignment horizontal="right"/>
    </xf>
    <xf numFmtId="0" fontId="6" fillId="0" borderId="20" xfId="0" applyFont="1" applyFill="1" applyBorder="1" applyAlignment="1">
      <alignment horizontal="right"/>
    </xf>
    <xf numFmtId="0" fontId="6" fillId="0" borderId="16" xfId="0" applyFont="1" applyFill="1" applyBorder="1" applyAlignment="1">
      <alignment horizontal="right"/>
    </xf>
    <xf numFmtId="0" fontId="6" fillId="0" borderId="21" xfId="0" applyFont="1" applyFill="1" applyBorder="1" applyAlignment="1">
      <alignment horizontal="right"/>
    </xf>
    <xf numFmtId="0" fontId="6" fillId="0" borderId="5" xfId="0" applyFont="1" applyFill="1" applyBorder="1" applyAlignment="1">
      <alignment horizontal="right"/>
    </xf>
    <xf numFmtId="0" fontId="6" fillId="0" borderId="25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right"/>
    </xf>
    <xf numFmtId="0" fontId="6" fillId="0" borderId="3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6" fillId="0" borderId="13" xfId="0" applyFont="1" applyFill="1" applyBorder="1" applyAlignment="1">
      <alignment horizontal="right"/>
    </xf>
    <xf numFmtId="0" fontId="6" fillId="0" borderId="18" xfId="0" applyFont="1" applyFill="1" applyBorder="1" applyAlignment="1">
      <alignment horizontal="right"/>
    </xf>
    <xf numFmtId="0" fontId="6" fillId="0" borderId="1" xfId="0" applyFont="1" applyFill="1" applyBorder="1" applyAlignment="1">
      <alignment horizontal="right"/>
    </xf>
    <xf numFmtId="0" fontId="6" fillId="0" borderId="9" xfId="0" applyFont="1" applyFill="1" applyBorder="1" applyAlignment="1">
      <alignment horizontal="right"/>
    </xf>
    <xf numFmtId="0" fontId="6" fillId="0" borderId="15" xfId="0" applyFont="1" applyFill="1" applyBorder="1" applyAlignment="1">
      <alignment horizontal="right"/>
    </xf>
    <xf numFmtId="0" fontId="3" fillId="0" borderId="0" xfId="0" applyFont="1"/>
    <xf numFmtId="0" fontId="9" fillId="3" borderId="26" xfId="0" applyFont="1" applyFill="1" applyBorder="1" applyAlignment="1">
      <alignment horizontal="center"/>
    </xf>
    <xf numFmtId="0" fontId="8" fillId="0" borderId="0" xfId="0" applyFont="1"/>
    <xf numFmtId="0" fontId="10" fillId="0" borderId="0" xfId="0" applyFont="1"/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0" fillId="0" borderId="0" xfId="0" applyBorder="1"/>
    <xf numFmtId="0" fontId="0" fillId="0" borderId="29" xfId="0" applyBorder="1"/>
    <xf numFmtId="0" fontId="3" fillId="0" borderId="22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11" fillId="0" borderId="0" xfId="0" applyFont="1"/>
    <xf numFmtId="0" fontId="2" fillId="0" borderId="32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left"/>
    </xf>
    <xf numFmtId="0" fontId="6" fillId="0" borderId="36" xfId="0" applyFont="1" applyFill="1" applyBorder="1" applyAlignment="1">
      <alignment horizontal="right"/>
    </xf>
    <xf numFmtId="0" fontId="6" fillId="0" borderId="37" xfId="0" applyFont="1" applyFill="1" applyBorder="1" applyAlignment="1">
      <alignment horizontal="right"/>
    </xf>
    <xf numFmtId="0" fontId="3" fillId="0" borderId="38" xfId="0" applyFont="1" applyBorder="1" applyAlignment="1">
      <alignment horizontal="left"/>
    </xf>
    <xf numFmtId="0" fontId="3" fillId="0" borderId="12" xfId="0" applyFont="1" applyBorder="1"/>
    <xf numFmtId="0" fontId="3" fillId="0" borderId="39" xfId="0" applyFont="1" applyBorder="1" applyAlignment="1">
      <alignment horizontal="center"/>
    </xf>
    <xf numFmtId="0" fontId="6" fillId="0" borderId="40" xfId="0" applyFont="1" applyFill="1" applyBorder="1" applyAlignment="1">
      <alignment horizontal="right"/>
    </xf>
    <xf numFmtId="0" fontId="6" fillId="0" borderId="41" xfId="0" applyFont="1" applyFill="1" applyBorder="1" applyAlignment="1">
      <alignment horizontal="right"/>
    </xf>
    <xf numFmtId="0" fontId="6" fillId="0" borderId="42" xfId="0" applyFont="1" applyFill="1" applyBorder="1" applyAlignment="1">
      <alignment horizontal="right"/>
    </xf>
    <xf numFmtId="0" fontId="3" fillId="2" borderId="43" xfId="0" applyFont="1" applyFill="1" applyBorder="1" applyAlignment="1">
      <alignment horizontal="right"/>
    </xf>
    <xf numFmtId="0" fontId="3" fillId="0" borderId="12" xfId="0" applyFont="1" applyFill="1" applyBorder="1" applyAlignment="1">
      <alignment horizontal="left"/>
    </xf>
    <xf numFmtId="0" fontId="3" fillId="0" borderId="36" xfId="0" applyFont="1" applyFill="1" applyBorder="1" applyAlignment="1">
      <alignment horizontal="left"/>
    </xf>
    <xf numFmtId="0" fontId="3" fillId="0" borderId="15" xfId="0" applyFont="1" applyFill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0" fontId="6" fillId="0" borderId="44" xfId="0" applyFont="1" applyFill="1" applyBorder="1" applyAlignment="1">
      <alignment horizontal="right"/>
    </xf>
    <xf numFmtId="0" fontId="6" fillId="0" borderId="45" xfId="0" applyFont="1" applyFill="1" applyBorder="1" applyAlignment="1">
      <alignment horizontal="right"/>
    </xf>
    <xf numFmtId="0" fontId="6" fillId="0" borderId="46" xfId="0" applyFont="1" applyFill="1" applyBorder="1" applyAlignment="1">
      <alignment horizontal="right"/>
    </xf>
    <xf numFmtId="0" fontId="3" fillId="2" borderId="47" xfId="0" applyFont="1" applyFill="1" applyBorder="1" applyAlignment="1">
      <alignment horizontal="right"/>
    </xf>
    <xf numFmtId="0" fontId="12" fillId="0" borderId="40" xfId="0" applyFont="1" applyFill="1" applyBorder="1" applyAlignment="1">
      <alignment horizontal="right"/>
    </xf>
    <xf numFmtId="0" fontId="3" fillId="0" borderId="48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49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12" fillId="0" borderId="41" xfId="0" applyFont="1" applyFill="1" applyBorder="1" applyAlignment="1">
      <alignment horizontal="right"/>
    </xf>
    <xf numFmtId="0" fontId="13" fillId="0" borderId="10" xfId="0" applyFont="1" applyFill="1" applyBorder="1" applyAlignment="1">
      <alignment horizontal="right"/>
    </xf>
    <xf numFmtId="0" fontId="13" fillId="0" borderId="16" xfId="0" applyFont="1" applyFill="1" applyBorder="1" applyAlignment="1">
      <alignment horizontal="right"/>
    </xf>
    <xf numFmtId="0" fontId="13" fillId="0" borderId="21" xfId="0" applyFont="1" applyFill="1" applyBorder="1" applyAlignment="1">
      <alignment horizontal="right"/>
    </xf>
    <xf numFmtId="0" fontId="12" fillId="0" borderId="42" xfId="0" applyFont="1" applyFill="1" applyBorder="1" applyAlignment="1">
      <alignment horizontal="right"/>
    </xf>
    <xf numFmtId="0" fontId="13" fillId="0" borderId="36" xfId="0" applyFont="1" applyFill="1" applyBorder="1" applyAlignment="1">
      <alignment horizontal="right"/>
    </xf>
    <xf numFmtId="0" fontId="13" fillId="0" borderId="53" xfId="0" applyFont="1" applyFill="1" applyBorder="1" applyAlignment="1">
      <alignment horizontal="right"/>
    </xf>
    <xf numFmtId="1" fontId="3" fillId="0" borderId="9" xfId="0" applyNumberFormat="1" applyFont="1" applyBorder="1"/>
    <xf numFmtId="0" fontId="3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58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340FE-C202-4D7C-AD48-E5CE99BD0781}">
  <dimension ref="A1:AE71"/>
  <sheetViews>
    <sheetView zoomScale="97" workbookViewId="0">
      <selection activeCell="B5" sqref="B5"/>
    </sheetView>
  </sheetViews>
  <sheetFormatPr baseColWidth="10" defaultRowHeight="12.75" x14ac:dyDescent="0.2"/>
  <cols>
    <col min="1" max="1" width="28.7109375" customWidth="1"/>
    <col min="2" max="3" width="4.7109375" customWidth="1"/>
    <col min="4" max="4" width="10" customWidth="1"/>
    <col min="5" max="5" width="9.140625" customWidth="1"/>
    <col min="6" max="6" width="9.7109375" customWidth="1"/>
    <col min="7" max="8" width="4.7109375" customWidth="1"/>
    <col min="9" max="9" width="13.28515625" customWidth="1"/>
    <col min="10" max="10" width="4.5703125" customWidth="1"/>
    <col min="11" max="11" width="7.42578125" customWidth="1"/>
    <col min="12" max="12" width="4.7109375" customWidth="1"/>
    <col min="13" max="13" width="5.140625" customWidth="1"/>
    <col min="14" max="14" width="12.85546875" customWidth="1"/>
    <col min="15" max="29" width="4.7109375" customWidth="1"/>
    <col min="30" max="31" width="8.7109375" customWidth="1"/>
  </cols>
  <sheetData>
    <row r="1" spans="1:31" ht="23.25" x14ac:dyDescent="0.35">
      <c r="A1" s="71" t="s">
        <v>12</v>
      </c>
    </row>
    <row r="2" spans="1:31" ht="13.5" thickBot="1" x14ac:dyDescent="0.25"/>
    <row r="3" spans="1:31" ht="18.75" thickBot="1" x14ac:dyDescent="0.3">
      <c r="A3" s="69" t="s">
        <v>11</v>
      </c>
      <c r="B3" s="133" t="str">
        <f>A4</f>
        <v>Grote/Leeck</v>
      </c>
      <c r="C3" s="134"/>
      <c r="D3" s="134"/>
      <c r="E3" s="135"/>
      <c r="F3" s="136" t="str">
        <f>A5</f>
        <v>Jagst/Bilgram</v>
      </c>
      <c r="G3" s="137"/>
      <c r="H3" s="137"/>
      <c r="I3" s="137"/>
      <c r="J3" s="133" t="str">
        <f>A6</f>
        <v>Trüstedt/Erdmann</v>
      </c>
      <c r="K3" s="134"/>
      <c r="L3" s="134"/>
      <c r="M3" s="135"/>
      <c r="N3" s="133" t="str">
        <f>A7</f>
        <v>frei</v>
      </c>
      <c r="O3" s="134"/>
      <c r="P3" s="134"/>
      <c r="Q3" s="135"/>
      <c r="R3" s="138" t="str">
        <f>A8</f>
        <v>frei</v>
      </c>
      <c r="S3" s="139"/>
      <c r="T3" s="139"/>
      <c r="U3" s="140"/>
      <c r="V3" s="133" t="str">
        <f>A9</f>
        <v>frei</v>
      </c>
      <c r="W3" s="134"/>
      <c r="X3" s="134"/>
      <c r="Y3" s="135"/>
      <c r="Z3" s="126" t="s">
        <v>0</v>
      </c>
      <c r="AA3" s="127"/>
      <c r="AB3" s="126" t="s">
        <v>1</v>
      </c>
      <c r="AC3" s="128"/>
      <c r="AD3" s="35" t="s">
        <v>2</v>
      </c>
      <c r="AE3" s="36" t="s">
        <v>3</v>
      </c>
    </row>
    <row r="4" spans="1:31" ht="18" x14ac:dyDescent="0.25">
      <c r="A4" s="72" t="s">
        <v>56</v>
      </c>
      <c r="B4" s="37"/>
      <c r="C4" s="38"/>
      <c r="D4" s="39"/>
      <c r="E4" s="40"/>
      <c r="F4" s="9">
        <f>SUM(C5)</f>
        <v>0</v>
      </c>
      <c r="G4" s="10">
        <f>SUM(B5)</f>
        <v>0</v>
      </c>
      <c r="H4" s="58">
        <f>SUM(E5)</f>
        <v>0</v>
      </c>
      <c r="I4" s="59">
        <f>SUM(D5)</f>
        <v>0</v>
      </c>
      <c r="J4" s="11">
        <f>SUM(C6)</f>
        <v>0</v>
      </c>
      <c r="K4" s="12">
        <f>SUM(B6)</f>
        <v>0</v>
      </c>
      <c r="L4" s="60">
        <f>SUM(E6)</f>
        <v>0</v>
      </c>
      <c r="M4" s="61">
        <f>SUM(D6)</f>
        <v>0</v>
      </c>
      <c r="N4" s="13">
        <f>SUM(C7)</f>
        <v>0</v>
      </c>
      <c r="O4" s="12">
        <f>SUM(B7)</f>
        <v>0</v>
      </c>
      <c r="P4" s="60">
        <f>SUM(E7)</f>
        <v>0</v>
      </c>
      <c r="Q4" s="61">
        <f>SUM(D7)</f>
        <v>0</v>
      </c>
      <c r="R4" s="13">
        <f>SUM(C8)</f>
        <v>0</v>
      </c>
      <c r="S4" s="12">
        <f>SUM(B8)</f>
        <v>0</v>
      </c>
      <c r="T4" s="60">
        <f>SUM(E8)</f>
        <v>0</v>
      </c>
      <c r="U4" s="62">
        <f>SUM(D8)</f>
        <v>0</v>
      </c>
      <c r="V4" s="9">
        <f>SUM(C9)</f>
        <v>0</v>
      </c>
      <c r="W4" s="10">
        <f>SUM(B9)</f>
        <v>0</v>
      </c>
      <c r="X4" s="58">
        <f>SUM(E9)</f>
        <v>0</v>
      </c>
      <c r="Y4" s="59">
        <f>SUM(D9)</f>
        <v>0</v>
      </c>
      <c r="Z4" s="11">
        <f>SUM(V4,R4,N4,J4,F4)</f>
        <v>0</v>
      </c>
      <c r="AA4" s="14">
        <f>SUM(W4,S4,O4,K4,G4)</f>
        <v>0</v>
      </c>
      <c r="AB4" s="65">
        <f>SUM(X4,T4,P4,L4,H4)</f>
        <v>0</v>
      </c>
      <c r="AC4" s="62">
        <f>SUM(Y4,U4,Q4,M4,I4)</f>
        <v>0</v>
      </c>
      <c r="AD4" s="8"/>
      <c r="AE4" s="15"/>
    </row>
    <row r="5" spans="1:31" ht="18" x14ac:dyDescent="0.25">
      <c r="A5" s="72" t="s">
        <v>61</v>
      </c>
      <c r="B5" s="16">
        <f>Q21</f>
        <v>0</v>
      </c>
      <c r="C5" s="17">
        <f>S21</f>
        <v>0</v>
      </c>
      <c r="D5" s="54">
        <f>V21</f>
        <v>0</v>
      </c>
      <c r="E5" s="55">
        <f>X21</f>
        <v>0</v>
      </c>
      <c r="F5" s="41"/>
      <c r="G5" s="42"/>
      <c r="H5" s="43"/>
      <c r="I5" s="44"/>
      <c r="J5" s="18">
        <f>SUM(G6)</f>
        <v>0</v>
      </c>
      <c r="K5" s="17">
        <f>SUM(F6)</f>
        <v>0</v>
      </c>
      <c r="L5" s="54">
        <f>SUM(I6)</f>
        <v>0</v>
      </c>
      <c r="M5" s="55">
        <f>SUM(H6)</f>
        <v>0</v>
      </c>
      <c r="N5" s="16">
        <f>SUM(G7)</f>
        <v>0</v>
      </c>
      <c r="O5" s="17">
        <f>SUM(F7)</f>
        <v>0</v>
      </c>
      <c r="P5" s="54">
        <f>SUM(I7)</f>
        <v>0</v>
      </c>
      <c r="Q5" s="55">
        <f>SUM(H7)</f>
        <v>0</v>
      </c>
      <c r="R5" s="16">
        <f>SUM(G8)</f>
        <v>0</v>
      </c>
      <c r="S5" s="17">
        <f>SUM(F8)</f>
        <v>0</v>
      </c>
      <c r="T5" s="54">
        <f>SUM(I8)</f>
        <v>0</v>
      </c>
      <c r="U5" s="63">
        <f>SUM(H8)</f>
        <v>0</v>
      </c>
      <c r="V5" s="19">
        <f>SUM(G9)</f>
        <v>0</v>
      </c>
      <c r="W5" s="17">
        <f>SUM(F9)</f>
        <v>0</v>
      </c>
      <c r="X5" s="54">
        <f>SUM(I9)</f>
        <v>0</v>
      </c>
      <c r="Y5" s="55">
        <f>SUM(H9)</f>
        <v>0</v>
      </c>
      <c r="Z5" s="18">
        <f>SUM(V5,R5,N5,J5,B5)</f>
        <v>0</v>
      </c>
      <c r="AA5" s="20">
        <f>SUM(W5,S5,O5,K5,C5)</f>
        <v>0</v>
      </c>
      <c r="AB5" s="66">
        <f>SUM(X5,T5,P5,L5,D5)</f>
        <v>0</v>
      </c>
      <c r="AC5" s="63">
        <f>SUM(Y5,U5,Q5,M5,E5)</f>
        <v>0</v>
      </c>
      <c r="AD5" s="21"/>
      <c r="AE5" s="22"/>
    </row>
    <row r="6" spans="1:31" ht="18" x14ac:dyDescent="0.25">
      <c r="A6" s="72" t="s">
        <v>15</v>
      </c>
      <c r="B6" s="16">
        <f>Q27</f>
        <v>0</v>
      </c>
      <c r="C6" s="17">
        <f>S27</f>
        <v>0</v>
      </c>
      <c r="D6" s="54">
        <f>V27</f>
        <v>0</v>
      </c>
      <c r="E6" s="55">
        <f>X27</f>
        <v>0</v>
      </c>
      <c r="F6" s="16">
        <f>Q17</f>
        <v>0</v>
      </c>
      <c r="G6" s="17">
        <f>S17</f>
        <v>0</v>
      </c>
      <c r="H6" s="54">
        <f>V17</f>
        <v>0</v>
      </c>
      <c r="I6" s="55">
        <f>X17</f>
        <v>0</v>
      </c>
      <c r="J6" s="45"/>
      <c r="K6" s="42"/>
      <c r="L6" s="43"/>
      <c r="M6" s="44"/>
      <c r="N6" s="16">
        <f>SUM(K7)</f>
        <v>0</v>
      </c>
      <c r="O6" s="17">
        <f>SUM(J7)</f>
        <v>0</v>
      </c>
      <c r="P6" s="54">
        <f>SUM(M7)</f>
        <v>0</v>
      </c>
      <c r="Q6" s="55">
        <f>SUM(L7)</f>
        <v>0</v>
      </c>
      <c r="R6" s="16">
        <f>SUM(K8)</f>
        <v>0</v>
      </c>
      <c r="S6" s="17">
        <f>SUM(J8)</f>
        <v>0</v>
      </c>
      <c r="T6" s="54">
        <f>SUM(M8)</f>
        <v>0</v>
      </c>
      <c r="U6" s="63">
        <f>SUM(L8)</f>
        <v>0</v>
      </c>
      <c r="V6" s="16">
        <f>SUM(K9)</f>
        <v>0</v>
      </c>
      <c r="W6" s="18">
        <f>SUM(J9)</f>
        <v>0</v>
      </c>
      <c r="X6" s="54">
        <f>SUM(M9)</f>
        <v>0</v>
      </c>
      <c r="Y6" s="55">
        <f>SUM(L9)</f>
        <v>0</v>
      </c>
      <c r="Z6" s="18">
        <f>SUM(V6,R6,N6,F6,B6)</f>
        <v>0</v>
      </c>
      <c r="AA6" s="20">
        <f>SUM(W6,S6,O6,G6,C6)</f>
        <v>0</v>
      </c>
      <c r="AB6" s="66">
        <f>SUM(X6,T6,P6,H6,D6)</f>
        <v>0</v>
      </c>
      <c r="AC6" s="63">
        <f>SUM(Y6,U6,Q6,I6,E6)</f>
        <v>0</v>
      </c>
      <c r="AD6" s="21"/>
      <c r="AE6" s="22"/>
    </row>
    <row r="7" spans="1:31" ht="18" x14ac:dyDescent="0.25">
      <c r="A7" s="72" t="s">
        <v>18</v>
      </c>
      <c r="B7" s="16">
        <f>Q13</f>
        <v>0</v>
      </c>
      <c r="C7" s="17">
        <f>S13</f>
        <v>0</v>
      </c>
      <c r="D7" s="54">
        <f>V13</f>
        <v>0</v>
      </c>
      <c r="E7" s="55">
        <f>X13</f>
        <v>0</v>
      </c>
      <c r="F7" s="16">
        <f>Q23</f>
        <v>0</v>
      </c>
      <c r="G7" s="17">
        <f>S23</f>
        <v>0</v>
      </c>
      <c r="H7" s="54">
        <f>V23</f>
        <v>0</v>
      </c>
      <c r="I7" s="55">
        <f>X23</f>
        <v>0</v>
      </c>
      <c r="J7" s="18">
        <f>Q19</f>
        <v>0</v>
      </c>
      <c r="K7" s="17">
        <f>S19</f>
        <v>0</v>
      </c>
      <c r="L7" s="54">
        <f>V19</f>
        <v>0</v>
      </c>
      <c r="M7" s="55">
        <f>X19</f>
        <v>0</v>
      </c>
      <c r="N7" s="41"/>
      <c r="O7" s="42"/>
      <c r="P7" s="43"/>
      <c r="Q7" s="44"/>
      <c r="R7" s="16">
        <f>SUM(O8)</f>
        <v>0</v>
      </c>
      <c r="S7" s="17">
        <f>SUM(N8)</f>
        <v>0</v>
      </c>
      <c r="T7" s="54">
        <f>SUM(Q8)</f>
        <v>0</v>
      </c>
      <c r="U7" s="63">
        <f>SUM(P8)</f>
        <v>0</v>
      </c>
      <c r="V7" s="13">
        <f>SUM(O9)</f>
        <v>0</v>
      </c>
      <c r="W7" s="17">
        <f>SUM(N9)</f>
        <v>0</v>
      </c>
      <c r="X7" s="54">
        <f>SUM(Q9)</f>
        <v>0</v>
      </c>
      <c r="Y7" s="55">
        <f>SUM(P9)</f>
        <v>0</v>
      </c>
      <c r="Z7" s="18">
        <f>SUM(V7,R7,J7,F7,B7)</f>
        <v>0</v>
      </c>
      <c r="AA7" s="20">
        <f>SUM(W7,S7,K7,G7,C7)</f>
        <v>0</v>
      </c>
      <c r="AB7" s="66">
        <f>SUM(X7,T7,L7,H7,D7)</f>
        <v>0</v>
      </c>
      <c r="AC7" s="63">
        <f>SUM(Y7,U7,M7,I7,E7)</f>
        <v>0</v>
      </c>
      <c r="AD7" s="21"/>
      <c r="AE7" s="22"/>
    </row>
    <row r="8" spans="1:31" ht="18" x14ac:dyDescent="0.25">
      <c r="A8" s="72" t="s">
        <v>18</v>
      </c>
      <c r="B8" s="16">
        <f>Q24</f>
        <v>0</v>
      </c>
      <c r="C8" s="17">
        <f>S24</f>
        <v>0</v>
      </c>
      <c r="D8" s="54">
        <f>V24</f>
        <v>0</v>
      </c>
      <c r="E8" s="55">
        <f>X24</f>
        <v>0</v>
      </c>
      <c r="F8" s="16">
        <f>Q26</f>
        <v>0</v>
      </c>
      <c r="G8" s="17">
        <f>S26</f>
        <v>0</v>
      </c>
      <c r="H8" s="54">
        <f>V26</f>
        <v>0</v>
      </c>
      <c r="I8" s="55">
        <f>X26</f>
        <v>0</v>
      </c>
      <c r="J8" s="18">
        <f>Q14</f>
        <v>0</v>
      </c>
      <c r="K8" s="17">
        <f>S14</f>
        <v>0</v>
      </c>
      <c r="L8" s="54">
        <f>V14</f>
        <v>0</v>
      </c>
      <c r="M8" s="55">
        <f>X14</f>
        <v>0</v>
      </c>
      <c r="N8" s="16">
        <f>Q16</f>
        <v>0</v>
      </c>
      <c r="O8" s="17">
        <f>S16</f>
        <v>0</v>
      </c>
      <c r="P8" s="54">
        <f>V16</f>
        <v>0</v>
      </c>
      <c r="Q8" s="55">
        <f>X16</f>
        <v>0</v>
      </c>
      <c r="R8" s="41"/>
      <c r="S8" s="42"/>
      <c r="T8" s="43"/>
      <c r="U8" s="46"/>
      <c r="V8" s="16">
        <f>SUM(S9)</f>
        <v>0</v>
      </c>
      <c r="W8" s="17">
        <f>SUM(R9)</f>
        <v>0</v>
      </c>
      <c r="X8" s="54">
        <f>SUM(U9)</f>
        <v>0</v>
      </c>
      <c r="Y8" s="55">
        <f>SUM(T9)</f>
        <v>0</v>
      </c>
      <c r="Z8" s="18">
        <f>SUM(V8,N8,J8,F8,B8)</f>
        <v>0</v>
      </c>
      <c r="AA8" s="20">
        <f>SUM(W8,O8,K8,G8,C8)</f>
        <v>0</v>
      </c>
      <c r="AB8" s="66">
        <f>SUM(X8,P8,L8,H8,D8)</f>
        <v>0</v>
      </c>
      <c r="AC8" s="63">
        <f>SUM(Y8,Q8,M8,I8,E8)</f>
        <v>0</v>
      </c>
      <c r="AD8" s="21"/>
      <c r="AE8" s="22"/>
    </row>
    <row r="9" spans="1:31" ht="18.75" thickBot="1" x14ac:dyDescent="0.3">
      <c r="A9" s="73" t="s">
        <v>18</v>
      </c>
      <c r="B9" s="23">
        <f>Q18</f>
        <v>0</v>
      </c>
      <c r="C9" s="24">
        <f>S18</f>
        <v>0</v>
      </c>
      <c r="D9" s="56">
        <f>V18</f>
        <v>0</v>
      </c>
      <c r="E9" s="57">
        <f>X18</f>
        <v>0</v>
      </c>
      <c r="F9" s="23">
        <f>Q15</f>
        <v>0</v>
      </c>
      <c r="G9" s="24">
        <f>S15</f>
        <v>0</v>
      </c>
      <c r="H9" s="56">
        <f>V15</f>
        <v>0</v>
      </c>
      <c r="I9" s="57">
        <f>X15</f>
        <v>0</v>
      </c>
      <c r="J9" s="25">
        <f>Q22</f>
        <v>0</v>
      </c>
      <c r="K9" s="24">
        <f>S22</f>
        <v>0</v>
      </c>
      <c r="L9" s="56">
        <f>V22</f>
        <v>0</v>
      </c>
      <c r="M9" s="57">
        <f>X22</f>
        <v>0</v>
      </c>
      <c r="N9" s="23">
        <f>Q25</f>
        <v>0</v>
      </c>
      <c r="O9" s="24">
        <f>S25</f>
        <v>0</v>
      </c>
      <c r="P9" s="56">
        <f>V25</f>
        <v>0</v>
      </c>
      <c r="Q9" s="57">
        <f>X25</f>
        <v>0</v>
      </c>
      <c r="R9" s="23">
        <f>Q20</f>
        <v>0</v>
      </c>
      <c r="S9" s="24">
        <f>S20</f>
        <v>0</v>
      </c>
      <c r="T9" s="56">
        <f>V20</f>
        <v>0</v>
      </c>
      <c r="U9" s="64">
        <f>X20</f>
        <v>0</v>
      </c>
      <c r="V9" s="47"/>
      <c r="W9" s="48"/>
      <c r="X9" s="49"/>
      <c r="Y9" s="50"/>
      <c r="Z9" s="25">
        <f>SUM(R9,N9,J9,F9,B9)</f>
        <v>0</v>
      </c>
      <c r="AA9" s="26">
        <f>SUM(S9,O9,K9,G9,C9)</f>
        <v>0</v>
      </c>
      <c r="AB9" s="67">
        <f>SUM(T9,P9,L9,H9,D9)</f>
        <v>0</v>
      </c>
      <c r="AC9" s="64">
        <f>SUM(U9,Q9,M9,I9,E9)</f>
        <v>0</v>
      </c>
      <c r="AD9" s="27"/>
      <c r="AE9" s="28"/>
    </row>
    <row r="10" spans="1:31" x14ac:dyDescent="0.2">
      <c r="AE10" s="1"/>
    </row>
    <row r="11" spans="1:31" ht="18.75" thickBot="1" x14ac:dyDescent="0.3">
      <c r="F11" s="129" t="s">
        <v>5</v>
      </c>
      <c r="G11" s="129"/>
      <c r="H11" s="129"/>
      <c r="I11" s="129"/>
      <c r="J11" s="129"/>
      <c r="K11" s="129"/>
      <c r="L11" s="4"/>
      <c r="Q11" s="129" t="s">
        <v>0</v>
      </c>
      <c r="R11" s="129"/>
      <c r="S11" s="129"/>
      <c r="U11" s="4"/>
      <c r="V11" s="129" t="s">
        <v>1</v>
      </c>
      <c r="W11" s="129"/>
      <c r="X11" s="129"/>
      <c r="AE11" s="1"/>
    </row>
    <row r="12" spans="1:31" ht="13.5" thickBot="1" x14ac:dyDescent="0.25">
      <c r="Q12" s="130"/>
      <c r="R12" s="131"/>
      <c r="S12" s="132"/>
      <c r="V12" s="130"/>
      <c r="W12" s="131"/>
      <c r="X12" s="132"/>
      <c r="AE12" s="1"/>
    </row>
    <row r="13" spans="1:31" ht="18" x14ac:dyDescent="0.25">
      <c r="A13" s="51"/>
      <c r="B13" s="3"/>
      <c r="C13" s="124" t="str">
        <f>A7</f>
        <v>frei</v>
      </c>
      <c r="D13" s="124"/>
      <c r="E13" s="124"/>
      <c r="F13" s="124"/>
      <c r="G13" s="4"/>
      <c r="H13" s="125" t="s">
        <v>4</v>
      </c>
      <c r="I13" s="125"/>
      <c r="J13" s="68"/>
      <c r="K13" s="124" t="str">
        <f>A4</f>
        <v>Grote/Leeck</v>
      </c>
      <c r="L13" s="124"/>
      <c r="M13" s="124"/>
      <c r="N13" s="124"/>
      <c r="O13" s="3"/>
      <c r="P13" s="2"/>
      <c r="Q13" s="5"/>
      <c r="R13" s="6" t="s">
        <v>6</v>
      </c>
      <c r="S13" s="7"/>
      <c r="T13" s="2"/>
      <c r="V13" s="5"/>
      <c r="W13" s="6" t="s">
        <v>6</v>
      </c>
      <c r="X13" s="7"/>
      <c r="AE13" s="1"/>
    </row>
    <row r="14" spans="1:31" ht="18" x14ac:dyDescent="0.25">
      <c r="A14" s="51"/>
      <c r="C14" s="124" t="str">
        <f>A8</f>
        <v>frei</v>
      </c>
      <c r="D14" s="124"/>
      <c r="E14" s="124"/>
      <c r="F14" s="124"/>
      <c r="G14" s="52"/>
      <c r="H14" s="125" t="s">
        <v>4</v>
      </c>
      <c r="I14" s="125"/>
      <c r="J14" s="52"/>
      <c r="K14" s="124" t="str">
        <f>A6</f>
        <v>Trüstedt/Erdmann</v>
      </c>
      <c r="L14" s="124"/>
      <c r="M14" s="124"/>
      <c r="N14" s="124"/>
      <c r="Q14" s="31"/>
      <c r="R14" s="29" t="s">
        <v>6</v>
      </c>
      <c r="S14" s="32"/>
      <c r="V14" s="31"/>
      <c r="W14" s="29" t="s">
        <v>6</v>
      </c>
      <c r="X14" s="32"/>
      <c r="AE14" s="1"/>
    </row>
    <row r="15" spans="1:31" ht="18" x14ac:dyDescent="0.25">
      <c r="A15" s="51"/>
      <c r="C15" s="124" t="str">
        <f>A9</f>
        <v>frei</v>
      </c>
      <c r="D15" s="124"/>
      <c r="E15" s="124"/>
      <c r="F15" s="124"/>
      <c r="G15" s="52"/>
      <c r="H15" s="125" t="s">
        <v>4</v>
      </c>
      <c r="I15" s="125"/>
      <c r="J15" s="52"/>
      <c r="K15" s="124" t="str">
        <f>A5</f>
        <v>Jagst/Bilgram</v>
      </c>
      <c r="L15" s="124"/>
      <c r="M15" s="124"/>
      <c r="N15" s="124"/>
      <c r="Q15" s="31"/>
      <c r="R15" s="29" t="s">
        <v>6</v>
      </c>
      <c r="S15" s="32"/>
      <c r="V15" s="31"/>
      <c r="W15" s="29" t="s">
        <v>6</v>
      </c>
      <c r="X15" s="32"/>
      <c r="AE15" s="1"/>
    </row>
    <row r="16" spans="1:31" ht="18" x14ac:dyDescent="0.25">
      <c r="A16" s="51"/>
      <c r="C16" s="124" t="str">
        <f>A8</f>
        <v>frei</v>
      </c>
      <c r="D16" s="124"/>
      <c r="E16" s="124"/>
      <c r="F16" s="124"/>
      <c r="G16" s="52"/>
      <c r="H16" s="125" t="s">
        <v>4</v>
      </c>
      <c r="I16" s="125"/>
      <c r="J16" s="52"/>
      <c r="K16" s="124" t="str">
        <f>A7</f>
        <v>frei</v>
      </c>
      <c r="L16" s="124"/>
      <c r="M16" s="124"/>
      <c r="N16" s="124"/>
      <c r="Q16" s="31"/>
      <c r="R16" s="29" t="s">
        <v>6</v>
      </c>
      <c r="S16" s="32"/>
      <c r="V16" s="31"/>
      <c r="W16" s="29" t="s">
        <v>6</v>
      </c>
      <c r="X16" s="32"/>
      <c r="AE16" s="1"/>
    </row>
    <row r="17" spans="1:31" ht="18" x14ac:dyDescent="0.25">
      <c r="A17" s="51"/>
      <c r="C17" s="124" t="str">
        <f>A6</f>
        <v>Trüstedt/Erdmann</v>
      </c>
      <c r="D17" s="124"/>
      <c r="E17" s="124"/>
      <c r="F17" s="124"/>
      <c r="G17" s="52"/>
      <c r="H17" s="125" t="s">
        <v>4</v>
      </c>
      <c r="I17" s="125"/>
      <c r="J17" s="52"/>
      <c r="K17" s="124" t="str">
        <f>A5</f>
        <v>Jagst/Bilgram</v>
      </c>
      <c r="L17" s="124"/>
      <c r="M17" s="124"/>
      <c r="N17" s="124"/>
      <c r="Q17" s="31"/>
      <c r="R17" s="29" t="s">
        <v>6</v>
      </c>
      <c r="S17" s="32"/>
      <c r="V17" s="31"/>
      <c r="W17" s="29" t="s">
        <v>6</v>
      </c>
      <c r="X17" s="32"/>
      <c r="AE17" s="1"/>
    </row>
    <row r="18" spans="1:31" ht="18" x14ac:dyDescent="0.25">
      <c r="A18" s="51"/>
      <c r="C18" s="124" t="str">
        <f>A9</f>
        <v>frei</v>
      </c>
      <c r="D18" s="124"/>
      <c r="E18" s="124"/>
      <c r="F18" s="124"/>
      <c r="G18" s="52"/>
      <c r="H18" s="125" t="s">
        <v>4</v>
      </c>
      <c r="I18" s="125"/>
      <c r="J18" s="52"/>
      <c r="K18" s="124" t="str">
        <f>A4</f>
        <v>Grote/Leeck</v>
      </c>
      <c r="L18" s="124"/>
      <c r="M18" s="124"/>
      <c r="N18" s="124"/>
      <c r="Q18" s="31"/>
      <c r="R18" s="29" t="s">
        <v>6</v>
      </c>
      <c r="S18" s="32"/>
      <c r="V18" s="31"/>
      <c r="W18" s="29" t="s">
        <v>6</v>
      </c>
      <c r="X18" s="32"/>
      <c r="AE18" s="1"/>
    </row>
    <row r="19" spans="1:31" ht="18" x14ac:dyDescent="0.25">
      <c r="A19" s="51"/>
      <c r="C19" s="124" t="str">
        <f>A7</f>
        <v>frei</v>
      </c>
      <c r="D19" s="124"/>
      <c r="E19" s="124"/>
      <c r="F19" s="124"/>
      <c r="G19" s="52"/>
      <c r="H19" s="125" t="s">
        <v>4</v>
      </c>
      <c r="I19" s="125"/>
      <c r="J19" s="52"/>
      <c r="K19" s="124" t="str">
        <f>A6</f>
        <v>Trüstedt/Erdmann</v>
      </c>
      <c r="L19" s="124"/>
      <c r="M19" s="124"/>
      <c r="N19" s="124"/>
      <c r="Q19" s="31"/>
      <c r="R19" s="29" t="s">
        <v>6</v>
      </c>
      <c r="S19" s="32"/>
      <c r="V19" s="31"/>
      <c r="W19" s="29" t="s">
        <v>6</v>
      </c>
      <c r="X19" s="32"/>
      <c r="AE19" s="1"/>
    </row>
    <row r="20" spans="1:31" ht="18" x14ac:dyDescent="0.25">
      <c r="A20" s="51"/>
      <c r="C20" s="124" t="str">
        <f>A9</f>
        <v>frei</v>
      </c>
      <c r="D20" s="124"/>
      <c r="E20" s="124"/>
      <c r="F20" s="124"/>
      <c r="G20" s="52"/>
      <c r="H20" s="125" t="s">
        <v>4</v>
      </c>
      <c r="I20" s="125"/>
      <c r="J20" s="52"/>
      <c r="K20" s="124" t="str">
        <f>A8</f>
        <v>frei</v>
      </c>
      <c r="L20" s="124"/>
      <c r="M20" s="124"/>
      <c r="N20" s="124"/>
      <c r="Q20" s="31"/>
      <c r="R20" s="29" t="s">
        <v>6</v>
      </c>
      <c r="S20" s="32"/>
      <c r="V20" s="31"/>
      <c r="W20" s="29" t="s">
        <v>6</v>
      </c>
      <c r="X20" s="32"/>
      <c r="AE20" s="1"/>
    </row>
    <row r="21" spans="1:31" ht="18" x14ac:dyDescent="0.25">
      <c r="A21" s="51"/>
      <c r="C21" s="124" t="str">
        <f>A5</f>
        <v>Jagst/Bilgram</v>
      </c>
      <c r="D21" s="124"/>
      <c r="E21" s="124"/>
      <c r="F21" s="124"/>
      <c r="G21" s="52"/>
      <c r="H21" s="125" t="s">
        <v>4</v>
      </c>
      <c r="I21" s="125"/>
      <c r="J21" s="52"/>
      <c r="K21" s="124" t="str">
        <f>A4</f>
        <v>Grote/Leeck</v>
      </c>
      <c r="L21" s="124"/>
      <c r="M21" s="124"/>
      <c r="N21" s="124"/>
      <c r="Q21" s="31"/>
      <c r="R21" s="29" t="s">
        <v>6</v>
      </c>
      <c r="S21" s="32"/>
      <c r="V21" s="31"/>
      <c r="W21" s="29" t="s">
        <v>6</v>
      </c>
      <c r="X21" s="32"/>
      <c r="AE21" s="1"/>
    </row>
    <row r="22" spans="1:31" ht="18" x14ac:dyDescent="0.25">
      <c r="A22" s="51"/>
      <c r="C22" s="124" t="str">
        <f>A9</f>
        <v>frei</v>
      </c>
      <c r="D22" s="124"/>
      <c r="E22" s="124"/>
      <c r="F22" s="124"/>
      <c r="G22" s="52"/>
      <c r="H22" s="125" t="s">
        <v>4</v>
      </c>
      <c r="I22" s="125"/>
      <c r="J22" s="52"/>
      <c r="K22" s="124" t="str">
        <f>A6</f>
        <v>Trüstedt/Erdmann</v>
      </c>
      <c r="L22" s="124"/>
      <c r="M22" s="124"/>
      <c r="N22" s="124"/>
      <c r="Q22" s="31"/>
      <c r="R22" s="29" t="s">
        <v>6</v>
      </c>
      <c r="S22" s="32"/>
      <c r="V22" s="31"/>
      <c r="W22" s="29" t="s">
        <v>6</v>
      </c>
      <c r="X22" s="32"/>
      <c r="AE22" s="53"/>
    </row>
    <row r="23" spans="1:31" ht="18" x14ac:dyDescent="0.25">
      <c r="A23" s="51"/>
      <c r="C23" s="124" t="str">
        <f>A7</f>
        <v>frei</v>
      </c>
      <c r="D23" s="124"/>
      <c r="E23" s="124"/>
      <c r="F23" s="124"/>
      <c r="G23" s="52"/>
      <c r="H23" s="125" t="s">
        <v>4</v>
      </c>
      <c r="I23" s="125"/>
      <c r="J23" s="52"/>
      <c r="K23" s="124" t="str">
        <f>A5</f>
        <v>Jagst/Bilgram</v>
      </c>
      <c r="L23" s="124"/>
      <c r="M23" s="124"/>
      <c r="N23" s="124"/>
      <c r="Q23" s="31"/>
      <c r="R23" s="29" t="s">
        <v>6</v>
      </c>
      <c r="S23" s="32"/>
      <c r="V23" s="31"/>
      <c r="W23" s="29" t="s">
        <v>6</v>
      </c>
      <c r="X23" s="32"/>
      <c r="AE23" s="1"/>
    </row>
    <row r="24" spans="1:31" ht="18" x14ac:dyDescent="0.25">
      <c r="A24" s="51"/>
      <c r="C24" s="124" t="str">
        <f>A8</f>
        <v>frei</v>
      </c>
      <c r="D24" s="124"/>
      <c r="E24" s="124"/>
      <c r="F24" s="124"/>
      <c r="G24" s="52"/>
      <c r="H24" s="125" t="s">
        <v>4</v>
      </c>
      <c r="I24" s="125"/>
      <c r="J24" s="52"/>
      <c r="K24" s="124" t="str">
        <f>A4</f>
        <v>Grote/Leeck</v>
      </c>
      <c r="L24" s="124"/>
      <c r="M24" s="124"/>
      <c r="N24" s="124"/>
      <c r="Q24" s="31"/>
      <c r="R24" s="29" t="s">
        <v>6</v>
      </c>
      <c r="S24" s="32"/>
      <c r="V24" s="31"/>
      <c r="W24" s="29" t="s">
        <v>6</v>
      </c>
      <c r="X24" s="32"/>
      <c r="AE24" s="1"/>
    </row>
    <row r="25" spans="1:31" ht="18" x14ac:dyDescent="0.25">
      <c r="A25" s="51"/>
      <c r="C25" s="124" t="str">
        <f>A9</f>
        <v>frei</v>
      </c>
      <c r="D25" s="124"/>
      <c r="E25" s="124"/>
      <c r="F25" s="124"/>
      <c r="G25" s="52"/>
      <c r="H25" s="125" t="s">
        <v>4</v>
      </c>
      <c r="I25" s="125"/>
      <c r="J25" s="52"/>
      <c r="K25" s="124" t="str">
        <f>A7</f>
        <v>frei</v>
      </c>
      <c r="L25" s="124"/>
      <c r="M25" s="124"/>
      <c r="N25" s="124"/>
      <c r="Q25" s="31"/>
      <c r="R25" s="29" t="s">
        <v>6</v>
      </c>
      <c r="S25" s="32"/>
      <c r="V25" s="31"/>
      <c r="W25" s="29" t="s">
        <v>6</v>
      </c>
      <c r="X25" s="32"/>
      <c r="AE25" s="1"/>
    </row>
    <row r="26" spans="1:31" ht="18" x14ac:dyDescent="0.25">
      <c r="A26" s="51"/>
      <c r="C26" s="124" t="str">
        <f>A8</f>
        <v>frei</v>
      </c>
      <c r="D26" s="124"/>
      <c r="E26" s="124"/>
      <c r="F26" s="124"/>
      <c r="G26" s="52"/>
      <c r="H26" s="125" t="s">
        <v>4</v>
      </c>
      <c r="I26" s="125"/>
      <c r="J26" s="52"/>
      <c r="K26" s="124" t="str">
        <f>A5</f>
        <v>Jagst/Bilgram</v>
      </c>
      <c r="L26" s="124"/>
      <c r="M26" s="124"/>
      <c r="N26" s="124"/>
      <c r="Q26" s="31"/>
      <c r="R26" s="29" t="s">
        <v>6</v>
      </c>
      <c r="S26" s="32"/>
      <c r="V26" s="31"/>
      <c r="W26" s="29" t="s">
        <v>6</v>
      </c>
      <c r="X26" s="32"/>
      <c r="AE26" s="1"/>
    </row>
    <row r="27" spans="1:31" ht="18.75" thickBot="1" x14ac:dyDescent="0.3">
      <c r="C27" s="124" t="str">
        <f>A6</f>
        <v>Trüstedt/Erdmann</v>
      </c>
      <c r="D27" s="124"/>
      <c r="E27" s="124"/>
      <c r="F27" s="124"/>
      <c r="G27" s="52"/>
      <c r="H27" s="125" t="s">
        <v>4</v>
      </c>
      <c r="I27" s="125"/>
      <c r="J27" s="52"/>
      <c r="K27" s="124" t="str">
        <f>A4</f>
        <v>Grote/Leeck</v>
      </c>
      <c r="L27" s="124"/>
      <c r="M27" s="124"/>
      <c r="N27" s="124"/>
      <c r="Q27" s="33"/>
      <c r="R27" s="30" t="s">
        <v>6</v>
      </c>
      <c r="S27" s="34"/>
      <c r="V27" s="33"/>
      <c r="W27" s="30" t="s">
        <v>6</v>
      </c>
      <c r="X27" s="34"/>
      <c r="AE27" s="1"/>
    </row>
    <row r="30" spans="1:31" ht="23.25" x14ac:dyDescent="0.35">
      <c r="A30" s="71" t="s">
        <v>13</v>
      </c>
    </row>
    <row r="31" spans="1:31" ht="13.5" thickBot="1" x14ac:dyDescent="0.25"/>
    <row r="32" spans="1:31" ht="18.75" thickBot="1" x14ac:dyDescent="0.3">
      <c r="A32" s="69" t="s">
        <v>11</v>
      </c>
      <c r="B32" s="133" t="str">
        <f>A33</f>
        <v>Schwemmer/Wagner</v>
      </c>
      <c r="C32" s="134"/>
      <c r="D32" s="134"/>
      <c r="E32" s="135"/>
      <c r="F32" s="136" t="str">
        <f>A34</f>
        <v>Börner/Wandrei</v>
      </c>
      <c r="G32" s="137"/>
      <c r="H32" s="137"/>
      <c r="I32" s="137"/>
      <c r="J32" s="133" t="str">
        <f>A35</f>
        <v>Labitzke/Makeyeva</v>
      </c>
      <c r="K32" s="134"/>
      <c r="L32" s="134"/>
      <c r="M32" s="135"/>
      <c r="N32" s="133" t="str">
        <f>A36</f>
        <v>Krause/Hinrichs</v>
      </c>
      <c r="O32" s="134"/>
      <c r="P32" s="134"/>
      <c r="Q32" s="135"/>
      <c r="R32" s="138" t="str">
        <f>A37</f>
        <v>frei</v>
      </c>
      <c r="S32" s="139"/>
      <c r="T32" s="139"/>
      <c r="U32" s="140"/>
      <c r="V32" s="133" t="str">
        <f>A38</f>
        <v>frei</v>
      </c>
      <c r="W32" s="134"/>
      <c r="X32" s="134"/>
      <c r="Y32" s="135"/>
      <c r="Z32" s="126" t="s">
        <v>0</v>
      </c>
      <c r="AA32" s="127"/>
      <c r="AB32" s="126" t="s">
        <v>1</v>
      </c>
      <c r="AC32" s="128"/>
      <c r="AD32" s="35" t="s">
        <v>2</v>
      </c>
      <c r="AE32" s="36" t="s">
        <v>3</v>
      </c>
    </row>
    <row r="33" spans="1:31" ht="18" x14ac:dyDescent="0.25">
      <c r="A33" s="72" t="s">
        <v>14</v>
      </c>
      <c r="B33" s="37"/>
      <c r="C33" s="38"/>
      <c r="D33" s="39"/>
      <c r="E33" s="40"/>
      <c r="F33" s="9">
        <f>SUM(C34)</f>
        <v>0</v>
      </c>
      <c r="G33" s="10">
        <f>SUM(B34)</f>
        <v>0</v>
      </c>
      <c r="H33" s="58">
        <f>SUM(E34)</f>
        <v>0</v>
      </c>
      <c r="I33" s="59">
        <f>SUM(D34)</f>
        <v>0</v>
      </c>
      <c r="J33" s="11">
        <f>SUM(C35)</f>
        <v>0</v>
      </c>
      <c r="K33" s="12">
        <f>SUM(B35)</f>
        <v>0</v>
      </c>
      <c r="L33" s="60">
        <f>SUM(E35)</f>
        <v>0</v>
      </c>
      <c r="M33" s="61">
        <f>SUM(D35)</f>
        <v>0</v>
      </c>
      <c r="N33" s="13">
        <f>SUM(C36)</f>
        <v>0</v>
      </c>
      <c r="O33" s="12">
        <f>SUM(B36)</f>
        <v>0</v>
      </c>
      <c r="P33" s="60">
        <f>SUM(E36)</f>
        <v>0</v>
      </c>
      <c r="Q33" s="61">
        <f>SUM(D36)</f>
        <v>0</v>
      </c>
      <c r="R33" s="13">
        <f>SUM(C37)</f>
        <v>0</v>
      </c>
      <c r="S33" s="12">
        <f>SUM(B37)</f>
        <v>0</v>
      </c>
      <c r="T33" s="60">
        <f>SUM(E37)</f>
        <v>0</v>
      </c>
      <c r="U33" s="62">
        <f>SUM(D37)</f>
        <v>0</v>
      </c>
      <c r="V33" s="9">
        <f>SUM(C38)</f>
        <v>0</v>
      </c>
      <c r="W33" s="10">
        <f>SUM(B38)</f>
        <v>0</v>
      </c>
      <c r="X33" s="58">
        <f>SUM(E38)</f>
        <v>0</v>
      </c>
      <c r="Y33" s="59">
        <f>SUM(D38)</f>
        <v>0</v>
      </c>
      <c r="Z33" s="11">
        <f>SUM(V33,R33,N33,J33,F33)</f>
        <v>0</v>
      </c>
      <c r="AA33" s="14">
        <f>SUM(W33,S33,O33,K33,G33)</f>
        <v>0</v>
      </c>
      <c r="AB33" s="65">
        <f>SUM(X33,T33,P33,L33,H33)</f>
        <v>0</v>
      </c>
      <c r="AC33" s="62">
        <f>SUM(Y33,U33,Q33,M33,I33)</f>
        <v>0</v>
      </c>
      <c r="AD33" s="8"/>
      <c r="AE33" s="15"/>
    </row>
    <row r="34" spans="1:31" ht="18" x14ac:dyDescent="0.25">
      <c r="A34" s="72" t="s">
        <v>55</v>
      </c>
      <c r="B34" s="16">
        <f>Q50</f>
        <v>0</v>
      </c>
      <c r="C34" s="17">
        <f>S50</f>
        <v>0</v>
      </c>
      <c r="D34" s="54">
        <f>V50</f>
        <v>0</v>
      </c>
      <c r="E34" s="55">
        <f>X50</f>
        <v>0</v>
      </c>
      <c r="F34" s="41"/>
      <c r="G34" s="42"/>
      <c r="H34" s="43"/>
      <c r="I34" s="44"/>
      <c r="J34" s="18">
        <f>SUM(G35)</f>
        <v>0</v>
      </c>
      <c r="K34" s="17">
        <f>SUM(F35)</f>
        <v>0</v>
      </c>
      <c r="L34" s="54">
        <f>SUM(I35)</f>
        <v>0</v>
      </c>
      <c r="M34" s="55">
        <f>SUM(H35)</f>
        <v>0</v>
      </c>
      <c r="N34" s="16">
        <f>SUM(G36)</f>
        <v>0</v>
      </c>
      <c r="O34" s="17">
        <f>SUM(F36)</f>
        <v>0</v>
      </c>
      <c r="P34" s="54">
        <f>SUM(I36)</f>
        <v>0</v>
      </c>
      <c r="Q34" s="55">
        <f>SUM(H36)</f>
        <v>0</v>
      </c>
      <c r="R34" s="16">
        <f>SUM(G37)</f>
        <v>0</v>
      </c>
      <c r="S34" s="17">
        <f>SUM(F37)</f>
        <v>0</v>
      </c>
      <c r="T34" s="54">
        <f>SUM(I37)</f>
        <v>0</v>
      </c>
      <c r="U34" s="63">
        <f>SUM(H37)</f>
        <v>0</v>
      </c>
      <c r="V34" s="19">
        <f>SUM(G38)</f>
        <v>0</v>
      </c>
      <c r="W34" s="17">
        <f>SUM(F38)</f>
        <v>0</v>
      </c>
      <c r="X34" s="54">
        <f>SUM(I38)</f>
        <v>0</v>
      </c>
      <c r="Y34" s="55">
        <f>SUM(H38)</f>
        <v>0</v>
      </c>
      <c r="Z34" s="18">
        <f>SUM(V34,R34,N34,J34,B34)</f>
        <v>0</v>
      </c>
      <c r="AA34" s="20">
        <f>SUM(W34,S34,O34,K34,C34)</f>
        <v>0</v>
      </c>
      <c r="AB34" s="66">
        <f>SUM(X34,T34,P34,L34,D34)</f>
        <v>0</v>
      </c>
      <c r="AC34" s="63">
        <f>SUM(Y34,U34,Q34,M34,E34)</f>
        <v>0</v>
      </c>
      <c r="AD34" s="21"/>
      <c r="AE34" s="22"/>
    </row>
    <row r="35" spans="1:31" ht="18" x14ac:dyDescent="0.25">
      <c r="A35" s="72" t="s">
        <v>16</v>
      </c>
      <c r="B35" s="16">
        <f>Q56</f>
        <v>0</v>
      </c>
      <c r="C35" s="17">
        <f>S56</f>
        <v>0</v>
      </c>
      <c r="D35" s="54">
        <f>V56</f>
        <v>0</v>
      </c>
      <c r="E35" s="55">
        <f>X56</f>
        <v>0</v>
      </c>
      <c r="F35" s="16">
        <f>Q46</f>
        <v>0</v>
      </c>
      <c r="G35" s="17">
        <f>S46</f>
        <v>0</v>
      </c>
      <c r="H35" s="54">
        <f>V46</f>
        <v>0</v>
      </c>
      <c r="I35" s="55">
        <f>X46</f>
        <v>0</v>
      </c>
      <c r="J35" s="45"/>
      <c r="K35" s="42"/>
      <c r="L35" s="43"/>
      <c r="M35" s="44"/>
      <c r="N35" s="16">
        <f>SUM(K36)</f>
        <v>0</v>
      </c>
      <c r="O35" s="17">
        <f>SUM(J36)</f>
        <v>0</v>
      </c>
      <c r="P35" s="54">
        <f>SUM(M36)</f>
        <v>0</v>
      </c>
      <c r="Q35" s="55">
        <f>SUM(L36)</f>
        <v>0</v>
      </c>
      <c r="R35" s="16">
        <f>SUM(K37)</f>
        <v>0</v>
      </c>
      <c r="S35" s="17">
        <f>SUM(J37)</f>
        <v>0</v>
      </c>
      <c r="T35" s="54">
        <f>SUM(M37)</f>
        <v>0</v>
      </c>
      <c r="U35" s="63">
        <f>SUM(L37)</f>
        <v>0</v>
      </c>
      <c r="V35" s="16">
        <f>SUM(K38)</f>
        <v>0</v>
      </c>
      <c r="W35" s="18">
        <f>SUM(J38)</f>
        <v>0</v>
      </c>
      <c r="X35" s="54">
        <f>SUM(M38)</f>
        <v>0</v>
      </c>
      <c r="Y35" s="55">
        <f>SUM(L38)</f>
        <v>0</v>
      </c>
      <c r="Z35" s="18">
        <f>SUM(V35,R35,N35,F35,B35)</f>
        <v>0</v>
      </c>
      <c r="AA35" s="20">
        <f>SUM(W35,S35,O35,G35,C35)</f>
        <v>0</v>
      </c>
      <c r="AB35" s="66">
        <f>SUM(X35,T35,P35,H35,D35)</f>
        <v>0</v>
      </c>
      <c r="AC35" s="63">
        <f>SUM(Y35,U35,Q35,I35,E35)</f>
        <v>0</v>
      </c>
      <c r="AD35" s="21"/>
      <c r="AE35" s="22"/>
    </row>
    <row r="36" spans="1:31" ht="18" x14ac:dyDescent="0.25">
      <c r="A36" s="72" t="s">
        <v>17</v>
      </c>
      <c r="B36" s="16">
        <f>Q42</f>
        <v>0</v>
      </c>
      <c r="C36" s="17">
        <f>S42</f>
        <v>0</v>
      </c>
      <c r="D36" s="54">
        <f>V42</f>
        <v>0</v>
      </c>
      <c r="E36" s="55">
        <f>X42</f>
        <v>0</v>
      </c>
      <c r="F36" s="16">
        <f>Q52</f>
        <v>0</v>
      </c>
      <c r="G36" s="17">
        <f>S52</f>
        <v>0</v>
      </c>
      <c r="H36" s="54">
        <f>V52</f>
        <v>0</v>
      </c>
      <c r="I36" s="55">
        <f>X52</f>
        <v>0</v>
      </c>
      <c r="J36" s="18">
        <f>Q48</f>
        <v>0</v>
      </c>
      <c r="K36" s="17">
        <f>S48</f>
        <v>0</v>
      </c>
      <c r="L36" s="54">
        <f>V48</f>
        <v>0</v>
      </c>
      <c r="M36" s="55">
        <f>X48</f>
        <v>0</v>
      </c>
      <c r="N36" s="41"/>
      <c r="O36" s="42"/>
      <c r="P36" s="43"/>
      <c r="Q36" s="44"/>
      <c r="R36" s="16">
        <f>SUM(O37)</f>
        <v>0</v>
      </c>
      <c r="S36" s="17">
        <f>SUM(N37)</f>
        <v>0</v>
      </c>
      <c r="T36" s="54">
        <f>SUM(Q37)</f>
        <v>0</v>
      </c>
      <c r="U36" s="63">
        <f>SUM(P37)</f>
        <v>0</v>
      </c>
      <c r="V36" s="13">
        <f>SUM(O38)</f>
        <v>0</v>
      </c>
      <c r="W36" s="17">
        <f>SUM(N38)</f>
        <v>0</v>
      </c>
      <c r="X36" s="54">
        <f>SUM(Q38)</f>
        <v>0</v>
      </c>
      <c r="Y36" s="55">
        <f>SUM(P38)</f>
        <v>0</v>
      </c>
      <c r="Z36" s="18">
        <f>SUM(V36,R36,J36,F36,B36)</f>
        <v>0</v>
      </c>
      <c r="AA36" s="20">
        <f>SUM(W36,S36,K36,G36,C36)</f>
        <v>0</v>
      </c>
      <c r="AB36" s="66">
        <f>SUM(X36,T36,L36,H36,D36)</f>
        <v>0</v>
      </c>
      <c r="AC36" s="63">
        <f>SUM(Y36,U36,M36,I36,E36)</f>
        <v>0</v>
      </c>
      <c r="AD36" s="21"/>
      <c r="AE36" s="22"/>
    </row>
    <row r="37" spans="1:31" ht="18" x14ac:dyDescent="0.25">
      <c r="A37" s="72" t="s">
        <v>18</v>
      </c>
      <c r="B37" s="16">
        <f>Q53</f>
        <v>0</v>
      </c>
      <c r="C37" s="17">
        <f>S53</f>
        <v>0</v>
      </c>
      <c r="D37" s="54">
        <f>V53</f>
        <v>0</v>
      </c>
      <c r="E37" s="55">
        <f>X53</f>
        <v>0</v>
      </c>
      <c r="F37" s="16">
        <f>Q55</f>
        <v>0</v>
      </c>
      <c r="G37" s="17">
        <f>S55</f>
        <v>0</v>
      </c>
      <c r="H37" s="54">
        <f>V55</f>
        <v>0</v>
      </c>
      <c r="I37" s="55">
        <f>X55</f>
        <v>0</v>
      </c>
      <c r="J37" s="18">
        <f>Q43</f>
        <v>0</v>
      </c>
      <c r="K37" s="17">
        <f>S43</f>
        <v>0</v>
      </c>
      <c r="L37" s="54">
        <f>V43</f>
        <v>0</v>
      </c>
      <c r="M37" s="55">
        <f>X43</f>
        <v>0</v>
      </c>
      <c r="N37" s="16">
        <f>Q45</f>
        <v>0</v>
      </c>
      <c r="O37" s="17">
        <f>S45</f>
        <v>0</v>
      </c>
      <c r="P37" s="54">
        <f>V45</f>
        <v>0</v>
      </c>
      <c r="Q37" s="55">
        <f>X45</f>
        <v>0</v>
      </c>
      <c r="R37" s="41"/>
      <c r="S37" s="42"/>
      <c r="T37" s="43"/>
      <c r="U37" s="46"/>
      <c r="V37" s="16">
        <f>SUM(S38)</f>
        <v>0</v>
      </c>
      <c r="W37" s="17">
        <f>SUM(R38)</f>
        <v>0</v>
      </c>
      <c r="X37" s="54">
        <f>SUM(U38)</f>
        <v>0</v>
      </c>
      <c r="Y37" s="55">
        <f>SUM(T38)</f>
        <v>0</v>
      </c>
      <c r="Z37" s="18">
        <f>SUM(V37,N37,J37,F37,B37)</f>
        <v>0</v>
      </c>
      <c r="AA37" s="20">
        <f>SUM(W37,O37,K37,G37,C37)</f>
        <v>0</v>
      </c>
      <c r="AB37" s="66">
        <f>SUM(X37,P37,L37,H37,D37)</f>
        <v>0</v>
      </c>
      <c r="AC37" s="63">
        <f>SUM(Y37,Q37,M37,I37,E37)</f>
        <v>0</v>
      </c>
      <c r="AD37" s="21"/>
      <c r="AE37" s="22"/>
    </row>
    <row r="38" spans="1:31" ht="18.75" thickBot="1" x14ac:dyDescent="0.3">
      <c r="A38" s="73" t="s">
        <v>18</v>
      </c>
      <c r="B38" s="23">
        <f>Q47</f>
        <v>0</v>
      </c>
      <c r="C38" s="24">
        <f>S47</f>
        <v>0</v>
      </c>
      <c r="D38" s="56">
        <f>V47</f>
        <v>0</v>
      </c>
      <c r="E38" s="57">
        <f>X47</f>
        <v>0</v>
      </c>
      <c r="F38" s="23">
        <f>Q44</f>
        <v>0</v>
      </c>
      <c r="G38" s="24">
        <f>S44</f>
        <v>0</v>
      </c>
      <c r="H38" s="56">
        <f>V44</f>
        <v>0</v>
      </c>
      <c r="I38" s="57">
        <f>X44</f>
        <v>0</v>
      </c>
      <c r="J38" s="25">
        <f>Q51</f>
        <v>0</v>
      </c>
      <c r="K38" s="24">
        <f>S51</f>
        <v>0</v>
      </c>
      <c r="L38" s="56">
        <f>V51</f>
        <v>0</v>
      </c>
      <c r="M38" s="57">
        <f>X51</f>
        <v>0</v>
      </c>
      <c r="N38" s="23">
        <f>Q54</f>
        <v>0</v>
      </c>
      <c r="O38" s="24">
        <f>S54</f>
        <v>0</v>
      </c>
      <c r="P38" s="56">
        <f>V54</f>
        <v>0</v>
      </c>
      <c r="Q38" s="57">
        <f>X54</f>
        <v>0</v>
      </c>
      <c r="R38" s="23">
        <f>Q49</f>
        <v>0</v>
      </c>
      <c r="S38" s="24">
        <f>S49</f>
        <v>0</v>
      </c>
      <c r="T38" s="56">
        <f>V49</f>
        <v>0</v>
      </c>
      <c r="U38" s="64">
        <f>X49</f>
        <v>0</v>
      </c>
      <c r="V38" s="47"/>
      <c r="W38" s="48"/>
      <c r="X38" s="49"/>
      <c r="Y38" s="50"/>
      <c r="Z38" s="25">
        <f>SUM(R38,N38,J38,F38,B38)</f>
        <v>0</v>
      </c>
      <c r="AA38" s="26">
        <f>SUM(S38,O38,K38,G38,C38)</f>
        <v>0</v>
      </c>
      <c r="AB38" s="67">
        <f>SUM(T38,P38,L38,H38,D38)</f>
        <v>0</v>
      </c>
      <c r="AC38" s="64">
        <f>SUM(U38,Q38,M38,I38,E38)</f>
        <v>0</v>
      </c>
      <c r="AD38" s="27"/>
      <c r="AE38" s="28"/>
    </row>
    <row r="39" spans="1:31" x14ac:dyDescent="0.2">
      <c r="AE39" s="1"/>
    </row>
    <row r="40" spans="1:31" ht="18.75" thickBot="1" x14ac:dyDescent="0.3">
      <c r="F40" s="129" t="s">
        <v>5</v>
      </c>
      <c r="G40" s="129"/>
      <c r="H40" s="129"/>
      <c r="I40" s="129"/>
      <c r="J40" s="129"/>
      <c r="K40" s="129"/>
      <c r="L40" s="4"/>
      <c r="Q40" s="129" t="s">
        <v>0</v>
      </c>
      <c r="R40" s="129"/>
      <c r="S40" s="129"/>
      <c r="U40" s="4"/>
      <c r="V40" s="129" t="s">
        <v>1</v>
      </c>
      <c r="W40" s="129"/>
      <c r="X40" s="129"/>
      <c r="AE40" s="1"/>
    </row>
    <row r="41" spans="1:31" ht="13.5" thickBot="1" x14ac:dyDescent="0.25">
      <c r="Q41" s="130"/>
      <c r="R41" s="131"/>
      <c r="S41" s="132"/>
      <c r="V41" s="130"/>
      <c r="W41" s="131"/>
      <c r="X41" s="132"/>
      <c r="AE41" s="1"/>
    </row>
    <row r="42" spans="1:31" ht="18" x14ac:dyDescent="0.25">
      <c r="A42" s="51"/>
      <c r="B42" s="3"/>
      <c r="C42" s="124" t="str">
        <f>A36</f>
        <v>Krause/Hinrichs</v>
      </c>
      <c r="D42" s="124"/>
      <c r="E42" s="124"/>
      <c r="F42" s="124"/>
      <c r="G42" s="4"/>
      <c r="H42" s="125" t="s">
        <v>4</v>
      </c>
      <c r="I42" s="125"/>
      <c r="J42" s="68"/>
      <c r="K42" s="124" t="str">
        <f>A33</f>
        <v>Schwemmer/Wagner</v>
      </c>
      <c r="L42" s="124"/>
      <c r="M42" s="124"/>
      <c r="N42" s="124"/>
      <c r="O42" s="3"/>
      <c r="P42" s="2"/>
      <c r="Q42" s="5"/>
      <c r="R42" s="6" t="s">
        <v>6</v>
      </c>
      <c r="S42" s="7"/>
      <c r="T42" s="2"/>
      <c r="V42" s="5"/>
      <c r="W42" s="6" t="s">
        <v>6</v>
      </c>
      <c r="X42" s="7"/>
      <c r="AE42" s="1"/>
    </row>
    <row r="43" spans="1:31" ht="18" x14ac:dyDescent="0.25">
      <c r="A43" s="51"/>
      <c r="C43" s="124" t="str">
        <f>A37</f>
        <v>frei</v>
      </c>
      <c r="D43" s="124"/>
      <c r="E43" s="124"/>
      <c r="F43" s="124"/>
      <c r="G43" s="52"/>
      <c r="H43" s="125" t="s">
        <v>4</v>
      </c>
      <c r="I43" s="125"/>
      <c r="J43" s="52"/>
      <c r="K43" s="124" t="str">
        <f>A35</f>
        <v>Labitzke/Makeyeva</v>
      </c>
      <c r="L43" s="124"/>
      <c r="M43" s="124"/>
      <c r="N43" s="124"/>
      <c r="Q43" s="31"/>
      <c r="R43" s="29" t="s">
        <v>6</v>
      </c>
      <c r="S43" s="32"/>
      <c r="V43" s="31"/>
      <c r="W43" s="29" t="s">
        <v>6</v>
      </c>
      <c r="X43" s="32"/>
      <c r="AE43" s="1"/>
    </row>
    <row r="44" spans="1:31" ht="18" x14ac:dyDescent="0.25">
      <c r="A44" s="51"/>
      <c r="C44" s="124" t="str">
        <f>A38</f>
        <v>frei</v>
      </c>
      <c r="D44" s="124"/>
      <c r="E44" s="124"/>
      <c r="F44" s="124"/>
      <c r="G44" s="52"/>
      <c r="H44" s="125" t="s">
        <v>4</v>
      </c>
      <c r="I44" s="125"/>
      <c r="J44" s="52"/>
      <c r="K44" s="124" t="str">
        <f>A34</f>
        <v>Börner/Wandrei</v>
      </c>
      <c r="L44" s="124"/>
      <c r="M44" s="124"/>
      <c r="N44" s="124"/>
      <c r="Q44" s="31"/>
      <c r="R44" s="29" t="s">
        <v>6</v>
      </c>
      <c r="S44" s="32"/>
      <c r="V44" s="31"/>
      <c r="W44" s="29" t="s">
        <v>6</v>
      </c>
      <c r="X44" s="32"/>
      <c r="AE44" s="1"/>
    </row>
    <row r="45" spans="1:31" ht="18" x14ac:dyDescent="0.25">
      <c r="A45" s="51"/>
      <c r="C45" s="124" t="str">
        <f>A37</f>
        <v>frei</v>
      </c>
      <c r="D45" s="124"/>
      <c r="E45" s="124"/>
      <c r="F45" s="124"/>
      <c r="G45" s="52"/>
      <c r="H45" s="125" t="s">
        <v>4</v>
      </c>
      <c r="I45" s="125"/>
      <c r="J45" s="52"/>
      <c r="K45" s="124" t="str">
        <f>A36</f>
        <v>Krause/Hinrichs</v>
      </c>
      <c r="L45" s="124"/>
      <c r="M45" s="124"/>
      <c r="N45" s="124"/>
      <c r="Q45" s="31"/>
      <c r="R45" s="29" t="s">
        <v>6</v>
      </c>
      <c r="S45" s="32"/>
      <c r="V45" s="31"/>
      <c r="W45" s="29" t="s">
        <v>6</v>
      </c>
      <c r="X45" s="32"/>
      <c r="AE45" s="1"/>
    </row>
    <row r="46" spans="1:31" ht="18" x14ac:dyDescent="0.25">
      <c r="A46" s="51"/>
      <c r="C46" s="124" t="str">
        <f>A35</f>
        <v>Labitzke/Makeyeva</v>
      </c>
      <c r="D46" s="124"/>
      <c r="E46" s="124"/>
      <c r="F46" s="124"/>
      <c r="G46" s="52"/>
      <c r="H46" s="125" t="s">
        <v>4</v>
      </c>
      <c r="I46" s="125"/>
      <c r="J46" s="52"/>
      <c r="K46" s="124" t="str">
        <f>A34</f>
        <v>Börner/Wandrei</v>
      </c>
      <c r="L46" s="124"/>
      <c r="M46" s="124"/>
      <c r="N46" s="124"/>
      <c r="Q46" s="31"/>
      <c r="R46" s="29" t="s">
        <v>6</v>
      </c>
      <c r="S46" s="32"/>
      <c r="V46" s="31"/>
      <c r="W46" s="29" t="s">
        <v>6</v>
      </c>
      <c r="X46" s="32"/>
      <c r="AE46" s="1"/>
    </row>
    <row r="47" spans="1:31" ht="18" x14ac:dyDescent="0.25">
      <c r="A47" s="51"/>
      <c r="C47" s="124" t="str">
        <f>A38</f>
        <v>frei</v>
      </c>
      <c r="D47" s="124"/>
      <c r="E47" s="124"/>
      <c r="F47" s="124"/>
      <c r="G47" s="52"/>
      <c r="H47" s="125" t="s">
        <v>4</v>
      </c>
      <c r="I47" s="125"/>
      <c r="J47" s="52"/>
      <c r="K47" s="124" t="str">
        <f>A33</f>
        <v>Schwemmer/Wagner</v>
      </c>
      <c r="L47" s="124"/>
      <c r="M47" s="124"/>
      <c r="N47" s="124"/>
      <c r="Q47" s="31"/>
      <c r="R47" s="29" t="s">
        <v>6</v>
      </c>
      <c r="S47" s="32"/>
      <c r="V47" s="31"/>
      <c r="W47" s="29" t="s">
        <v>6</v>
      </c>
      <c r="X47" s="32"/>
      <c r="AE47" s="1"/>
    </row>
    <row r="48" spans="1:31" ht="18" x14ac:dyDescent="0.25">
      <c r="A48" s="51"/>
      <c r="C48" s="124" t="str">
        <f>A36</f>
        <v>Krause/Hinrichs</v>
      </c>
      <c r="D48" s="124"/>
      <c r="E48" s="124"/>
      <c r="F48" s="124"/>
      <c r="G48" s="52"/>
      <c r="H48" s="125" t="s">
        <v>4</v>
      </c>
      <c r="I48" s="125"/>
      <c r="J48" s="52"/>
      <c r="K48" s="124" t="str">
        <f>A35</f>
        <v>Labitzke/Makeyeva</v>
      </c>
      <c r="L48" s="124"/>
      <c r="M48" s="124"/>
      <c r="N48" s="124"/>
      <c r="Q48" s="31"/>
      <c r="R48" s="29" t="s">
        <v>6</v>
      </c>
      <c r="S48" s="32"/>
      <c r="V48" s="31"/>
      <c r="W48" s="29" t="s">
        <v>6</v>
      </c>
      <c r="X48" s="32"/>
      <c r="AE48" s="1"/>
    </row>
    <row r="49" spans="1:31" ht="18" x14ac:dyDescent="0.25">
      <c r="A49" s="51"/>
      <c r="C49" s="124" t="str">
        <f>A38</f>
        <v>frei</v>
      </c>
      <c r="D49" s="124"/>
      <c r="E49" s="124"/>
      <c r="F49" s="124"/>
      <c r="G49" s="52"/>
      <c r="H49" s="125" t="s">
        <v>4</v>
      </c>
      <c r="I49" s="125"/>
      <c r="J49" s="52"/>
      <c r="K49" s="124" t="str">
        <f>A37</f>
        <v>frei</v>
      </c>
      <c r="L49" s="124"/>
      <c r="M49" s="124"/>
      <c r="N49" s="124"/>
      <c r="Q49" s="31"/>
      <c r="R49" s="29" t="s">
        <v>6</v>
      </c>
      <c r="S49" s="32"/>
      <c r="V49" s="31"/>
      <c r="W49" s="29" t="s">
        <v>6</v>
      </c>
      <c r="X49" s="32"/>
      <c r="AE49" s="1"/>
    </row>
    <row r="50" spans="1:31" ht="18" x14ac:dyDescent="0.25">
      <c r="A50" s="51"/>
      <c r="C50" s="124" t="str">
        <f>A34</f>
        <v>Börner/Wandrei</v>
      </c>
      <c r="D50" s="124"/>
      <c r="E50" s="124"/>
      <c r="F50" s="124"/>
      <c r="G50" s="52"/>
      <c r="H50" s="125" t="s">
        <v>4</v>
      </c>
      <c r="I50" s="125"/>
      <c r="J50" s="52"/>
      <c r="K50" s="124" t="str">
        <f>A33</f>
        <v>Schwemmer/Wagner</v>
      </c>
      <c r="L50" s="124"/>
      <c r="M50" s="124"/>
      <c r="N50" s="124"/>
      <c r="Q50" s="31"/>
      <c r="R50" s="29" t="s">
        <v>6</v>
      </c>
      <c r="S50" s="32"/>
      <c r="V50" s="31"/>
      <c r="W50" s="29" t="s">
        <v>6</v>
      </c>
      <c r="X50" s="32"/>
      <c r="AE50" s="1"/>
    </row>
    <row r="51" spans="1:31" ht="18" x14ac:dyDescent="0.25">
      <c r="A51" s="51"/>
      <c r="C51" s="124" t="str">
        <f>A38</f>
        <v>frei</v>
      </c>
      <c r="D51" s="124"/>
      <c r="E51" s="124"/>
      <c r="F51" s="124"/>
      <c r="G51" s="52"/>
      <c r="H51" s="125" t="s">
        <v>4</v>
      </c>
      <c r="I51" s="125"/>
      <c r="J51" s="52"/>
      <c r="K51" s="124" t="str">
        <f>A35</f>
        <v>Labitzke/Makeyeva</v>
      </c>
      <c r="L51" s="124"/>
      <c r="M51" s="124"/>
      <c r="N51" s="124"/>
      <c r="Q51" s="31"/>
      <c r="R51" s="29" t="s">
        <v>6</v>
      </c>
      <c r="S51" s="32"/>
      <c r="V51" s="31"/>
      <c r="W51" s="29" t="s">
        <v>6</v>
      </c>
      <c r="X51" s="32"/>
      <c r="AE51" s="53"/>
    </row>
    <row r="52" spans="1:31" ht="18" x14ac:dyDescent="0.25">
      <c r="A52" s="51"/>
      <c r="C52" s="124" t="str">
        <f>A36</f>
        <v>Krause/Hinrichs</v>
      </c>
      <c r="D52" s="124"/>
      <c r="E52" s="124"/>
      <c r="F52" s="124"/>
      <c r="G52" s="52"/>
      <c r="H52" s="125" t="s">
        <v>4</v>
      </c>
      <c r="I52" s="125"/>
      <c r="J52" s="52"/>
      <c r="K52" s="124" t="str">
        <f>A34</f>
        <v>Börner/Wandrei</v>
      </c>
      <c r="L52" s="124"/>
      <c r="M52" s="124"/>
      <c r="N52" s="124"/>
      <c r="Q52" s="31"/>
      <c r="R52" s="29" t="s">
        <v>6</v>
      </c>
      <c r="S52" s="32"/>
      <c r="V52" s="31"/>
      <c r="W52" s="29" t="s">
        <v>6</v>
      </c>
      <c r="X52" s="32"/>
      <c r="AE52" s="1"/>
    </row>
    <row r="53" spans="1:31" ht="18" x14ac:dyDescent="0.25">
      <c r="A53" s="51"/>
      <c r="C53" s="124" t="str">
        <f>A37</f>
        <v>frei</v>
      </c>
      <c r="D53" s="124"/>
      <c r="E53" s="124"/>
      <c r="F53" s="124"/>
      <c r="G53" s="52"/>
      <c r="H53" s="125" t="s">
        <v>4</v>
      </c>
      <c r="I53" s="125"/>
      <c r="J53" s="52"/>
      <c r="K53" s="124" t="str">
        <f>A33</f>
        <v>Schwemmer/Wagner</v>
      </c>
      <c r="L53" s="124"/>
      <c r="M53" s="124"/>
      <c r="N53" s="124"/>
      <c r="Q53" s="31"/>
      <c r="R53" s="29" t="s">
        <v>6</v>
      </c>
      <c r="S53" s="32"/>
      <c r="V53" s="31"/>
      <c r="W53" s="29" t="s">
        <v>6</v>
      </c>
      <c r="X53" s="32"/>
      <c r="AE53" s="1"/>
    </row>
    <row r="54" spans="1:31" ht="18" x14ac:dyDescent="0.25">
      <c r="A54" s="51"/>
      <c r="C54" s="124" t="str">
        <f>A38</f>
        <v>frei</v>
      </c>
      <c r="D54" s="124"/>
      <c r="E54" s="124"/>
      <c r="F54" s="124"/>
      <c r="G54" s="52"/>
      <c r="H54" s="125" t="s">
        <v>4</v>
      </c>
      <c r="I54" s="125"/>
      <c r="J54" s="52"/>
      <c r="K54" s="124" t="str">
        <f>A36</f>
        <v>Krause/Hinrichs</v>
      </c>
      <c r="L54" s="124"/>
      <c r="M54" s="124"/>
      <c r="N54" s="124"/>
      <c r="Q54" s="31"/>
      <c r="R54" s="29" t="s">
        <v>6</v>
      </c>
      <c r="S54" s="32"/>
      <c r="V54" s="31"/>
      <c r="W54" s="29" t="s">
        <v>6</v>
      </c>
      <c r="X54" s="32"/>
      <c r="AE54" s="1"/>
    </row>
    <row r="55" spans="1:31" ht="18" x14ac:dyDescent="0.25">
      <c r="A55" s="51"/>
      <c r="C55" s="124" t="str">
        <f>A37</f>
        <v>frei</v>
      </c>
      <c r="D55" s="124"/>
      <c r="E55" s="124"/>
      <c r="F55" s="124"/>
      <c r="G55" s="52"/>
      <c r="H55" s="125" t="s">
        <v>4</v>
      </c>
      <c r="I55" s="125"/>
      <c r="J55" s="52"/>
      <c r="K55" s="124" t="str">
        <f>A34</f>
        <v>Börner/Wandrei</v>
      </c>
      <c r="L55" s="124"/>
      <c r="M55" s="124"/>
      <c r="N55" s="124"/>
      <c r="Q55" s="31"/>
      <c r="R55" s="29" t="s">
        <v>6</v>
      </c>
      <c r="S55" s="32"/>
      <c r="V55" s="31"/>
      <c r="W55" s="29" t="s">
        <v>6</v>
      </c>
      <c r="X55" s="32"/>
      <c r="AE55" s="1"/>
    </row>
    <row r="56" spans="1:31" ht="18.75" thickBot="1" x14ac:dyDescent="0.3">
      <c r="C56" s="124" t="str">
        <f>A35</f>
        <v>Labitzke/Makeyeva</v>
      </c>
      <c r="D56" s="124"/>
      <c r="E56" s="124"/>
      <c r="F56" s="124"/>
      <c r="G56" s="52"/>
      <c r="H56" s="125" t="s">
        <v>4</v>
      </c>
      <c r="I56" s="125"/>
      <c r="J56" s="52"/>
      <c r="K56" s="124" t="str">
        <f>A33</f>
        <v>Schwemmer/Wagner</v>
      </c>
      <c r="L56" s="124"/>
      <c r="M56" s="124"/>
      <c r="N56" s="124"/>
      <c r="Q56" s="33"/>
      <c r="R56" s="30" t="s">
        <v>6</v>
      </c>
      <c r="S56" s="34"/>
      <c r="V56" s="33"/>
      <c r="W56" s="30" t="s">
        <v>6</v>
      </c>
      <c r="X56" s="34"/>
      <c r="AE56" s="1"/>
    </row>
    <row r="59" spans="1:31" ht="23.25" x14ac:dyDescent="0.35">
      <c r="A59" s="71" t="s">
        <v>19</v>
      </c>
    </row>
    <row r="60" spans="1:31" ht="18.75" thickBot="1" x14ac:dyDescent="0.3">
      <c r="A60" s="74"/>
      <c r="B60" s="74"/>
      <c r="C60" s="74"/>
      <c r="D60" s="74"/>
      <c r="E60" s="74"/>
      <c r="F60" s="74"/>
      <c r="G60" s="74"/>
      <c r="H60" s="74"/>
      <c r="I60" s="75"/>
      <c r="J60" s="74"/>
      <c r="K60" s="74"/>
      <c r="L60" s="75" t="s">
        <v>0</v>
      </c>
      <c r="M60" s="74"/>
      <c r="O60" s="70"/>
      <c r="P60" s="75" t="s">
        <v>1</v>
      </c>
    </row>
    <row r="61" spans="1:31" ht="18.75" thickBot="1" x14ac:dyDescent="0.3">
      <c r="A61" s="74" t="s">
        <v>20</v>
      </c>
      <c r="B61" s="74"/>
      <c r="C61" s="74"/>
      <c r="D61" s="74" t="s">
        <v>4</v>
      </c>
      <c r="E61" s="74"/>
      <c r="F61" s="74" t="s">
        <v>21</v>
      </c>
      <c r="G61" s="74"/>
      <c r="H61" s="84"/>
      <c r="I61" s="84"/>
      <c r="J61" s="85"/>
      <c r="K61" s="76"/>
      <c r="L61" s="77" t="s">
        <v>6</v>
      </c>
      <c r="M61" s="78"/>
      <c r="N61" s="80"/>
      <c r="O61" s="76"/>
      <c r="P61" s="77" t="s">
        <v>6</v>
      </c>
      <c r="Q61" s="78"/>
    </row>
    <row r="62" spans="1:31" ht="18.75" thickBot="1" x14ac:dyDescent="0.3">
      <c r="A62" s="74" t="s">
        <v>22</v>
      </c>
      <c r="B62" s="74"/>
      <c r="C62" s="74"/>
      <c r="D62" s="74" t="s">
        <v>4</v>
      </c>
      <c r="E62" s="74"/>
      <c r="F62" s="74" t="s">
        <v>23</v>
      </c>
      <c r="G62" s="74"/>
      <c r="H62" s="84"/>
      <c r="I62" s="84"/>
      <c r="J62" s="85"/>
      <c r="K62" s="81"/>
      <c r="L62" s="82" t="s">
        <v>6</v>
      </c>
      <c r="M62" s="83"/>
      <c r="O62" s="81"/>
      <c r="P62" s="82" t="s">
        <v>6</v>
      </c>
      <c r="Q62" s="83"/>
    </row>
    <row r="64" spans="1:31" ht="18" x14ac:dyDescent="0.25">
      <c r="A64" s="68" t="s">
        <v>24</v>
      </c>
    </row>
    <row r="65" spans="1:17" ht="24" thickBot="1" x14ac:dyDescent="0.4">
      <c r="A65" s="86"/>
      <c r="K65" s="74"/>
      <c r="L65" s="75" t="s">
        <v>0</v>
      </c>
      <c r="M65" s="74"/>
      <c r="O65" s="70"/>
      <c r="P65" s="75" t="s">
        <v>1</v>
      </c>
    </row>
    <row r="66" spans="1:17" ht="18.75" thickBot="1" x14ac:dyDescent="0.3">
      <c r="A66" s="74" t="s">
        <v>40</v>
      </c>
      <c r="D66" s="74" t="s">
        <v>4</v>
      </c>
      <c r="E66" s="74"/>
      <c r="F66" s="74" t="s">
        <v>41</v>
      </c>
      <c r="G66" s="74"/>
      <c r="K66" s="81"/>
      <c r="L66" s="82" t="s">
        <v>6</v>
      </c>
      <c r="M66" s="83"/>
      <c r="O66" s="81"/>
      <c r="P66" s="82" t="s">
        <v>6</v>
      </c>
      <c r="Q66" s="83"/>
    </row>
    <row r="69" spans="1:17" ht="23.25" x14ac:dyDescent="0.35">
      <c r="A69" s="71" t="s">
        <v>25</v>
      </c>
    </row>
    <row r="70" spans="1:17" ht="18.75" thickBot="1" x14ac:dyDescent="0.3">
      <c r="A70" s="74"/>
      <c r="B70" s="74"/>
      <c r="C70" s="74"/>
      <c r="D70" s="74"/>
      <c r="E70" s="74"/>
      <c r="F70" s="74"/>
      <c r="G70" s="74"/>
      <c r="K70" s="74"/>
      <c r="L70" s="75" t="s">
        <v>0</v>
      </c>
      <c r="M70" s="74"/>
      <c r="O70" s="70"/>
      <c r="P70" s="75" t="s">
        <v>1</v>
      </c>
    </row>
    <row r="71" spans="1:17" ht="18.75" thickBot="1" x14ac:dyDescent="0.3">
      <c r="A71" s="74" t="s">
        <v>42</v>
      </c>
      <c r="B71" s="74"/>
      <c r="C71" s="74"/>
      <c r="D71" s="74" t="s">
        <v>26</v>
      </c>
      <c r="E71" s="74"/>
      <c r="F71" s="74" t="s">
        <v>43</v>
      </c>
      <c r="G71" s="74"/>
      <c r="K71" s="81"/>
      <c r="L71" s="82" t="s">
        <v>6</v>
      </c>
      <c r="M71" s="83"/>
      <c r="O71" s="81"/>
      <c r="P71" s="82" t="s">
        <v>6</v>
      </c>
      <c r="Q71" s="83"/>
    </row>
  </sheetData>
  <mergeCells count="116">
    <mergeCell ref="C27:F27"/>
    <mergeCell ref="H27:I27"/>
    <mergeCell ref="K27:N27"/>
    <mergeCell ref="C25:F25"/>
    <mergeCell ref="H25:I25"/>
    <mergeCell ref="K25:N25"/>
    <mergeCell ref="C26:F26"/>
    <mergeCell ref="H26:I26"/>
    <mergeCell ref="K26:N26"/>
    <mergeCell ref="C23:F23"/>
    <mergeCell ref="H23:I23"/>
    <mergeCell ref="K23:N23"/>
    <mergeCell ref="C24:F24"/>
    <mergeCell ref="H24:I24"/>
    <mergeCell ref="K24:N24"/>
    <mergeCell ref="C21:F21"/>
    <mergeCell ref="H21:I21"/>
    <mergeCell ref="K21:N21"/>
    <mergeCell ref="C22:F22"/>
    <mergeCell ref="H22:I22"/>
    <mergeCell ref="K22:N22"/>
    <mergeCell ref="C19:F19"/>
    <mergeCell ref="H19:I19"/>
    <mergeCell ref="K19:N19"/>
    <mergeCell ref="C20:F20"/>
    <mergeCell ref="H20:I20"/>
    <mergeCell ref="K20:N20"/>
    <mergeCell ref="C17:F17"/>
    <mergeCell ref="H17:I17"/>
    <mergeCell ref="K17:N17"/>
    <mergeCell ref="C18:F18"/>
    <mergeCell ref="H18:I18"/>
    <mergeCell ref="K18:N18"/>
    <mergeCell ref="C15:F15"/>
    <mergeCell ref="H15:I15"/>
    <mergeCell ref="K15:N15"/>
    <mergeCell ref="C16:F16"/>
    <mergeCell ref="H16:I16"/>
    <mergeCell ref="K16:N16"/>
    <mergeCell ref="C13:F13"/>
    <mergeCell ref="H13:I13"/>
    <mergeCell ref="K13:N13"/>
    <mergeCell ref="C14:F14"/>
    <mergeCell ref="H14:I14"/>
    <mergeCell ref="K14:N14"/>
    <mergeCell ref="Z3:AA3"/>
    <mergeCell ref="AB3:AC3"/>
    <mergeCell ref="F11:K11"/>
    <mergeCell ref="Q11:S11"/>
    <mergeCell ref="V11:X11"/>
    <mergeCell ref="Q12:S12"/>
    <mergeCell ref="V12:X12"/>
    <mergeCell ref="B3:E3"/>
    <mergeCell ref="F3:I3"/>
    <mergeCell ref="J3:M3"/>
    <mergeCell ref="N3:Q3"/>
    <mergeCell ref="R3:U3"/>
    <mergeCell ref="V3:Y3"/>
    <mergeCell ref="B32:E32"/>
    <mergeCell ref="F32:I32"/>
    <mergeCell ref="J32:M32"/>
    <mergeCell ref="N32:Q32"/>
    <mergeCell ref="R32:U32"/>
    <mergeCell ref="V32:Y32"/>
    <mergeCell ref="Z32:AA32"/>
    <mergeCell ref="AB32:AC32"/>
    <mergeCell ref="F40:K40"/>
    <mergeCell ref="Q40:S40"/>
    <mergeCell ref="V40:X40"/>
    <mergeCell ref="Q41:S41"/>
    <mergeCell ref="V41:X41"/>
    <mergeCell ref="C42:F42"/>
    <mergeCell ref="H42:I42"/>
    <mergeCell ref="K42:N42"/>
    <mergeCell ref="C43:F43"/>
    <mergeCell ref="H43:I43"/>
    <mergeCell ref="K43:N43"/>
    <mergeCell ref="C44:F44"/>
    <mergeCell ref="H44:I44"/>
    <mergeCell ref="K44:N44"/>
    <mergeCell ref="C45:F45"/>
    <mergeCell ref="H45:I45"/>
    <mergeCell ref="K45:N45"/>
    <mergeCell ref="C46:F46"/>
    <mergeCell ref="H46:I46"/>
    <mergeCell ref="K46:N46"/>
    <mergeCell ref="C47:F47"/>
    <mergeCell ref="H47:I47"/>
    <mergeCell ref="K47:N47"/>
    <mergeCell ref="C48:F48"/>
    <mergeCell ref="H48:I48"/>
    <mergeCell ref="K48:N48"/>
    <mergeCell ref="C49:F49"/>
    <mergeCell ref="H49:I49"/>
    <mergeCell ref="K49:N49"/>
    <mergeCell ref="C50:F50"/>
    <mergeCell ref="H50:I50"/>
    <mergeCell ref="K50:N50"/>
    <mergeCell ref="C51:F51"/>
    <mergeCell ref="H51:I51"/>
    <mergeCell ref="K51:N51"/>
    <mergeCell ref="C52:F52"/>
    <mergeCell ref="H52:I52"/>
    <mergeCell ref="K52:N52"/>
    <mergeCell ref="C53:F53"/>
    <mergeCell ref="H53:I53"/>
    <mergeCell ref="K53:N53"/>
    <mergeCell ref="C56:F56"/>
    <mergeCell ref="H56:I56"/>
    <mergeCell ref="K56:N56"/>
    <mergeCell ref="C54:F54"/>
    <mergeCell ref="H54:I54"/>
    <mergeCell ref="K54:N54"/>
    <mergeCell ref="C55:F55"/>
    <mergeCell ref="H55:I55"/>
    <mergeCell ref="K55:N55"/>
  </mergeCells>
  <pageMargins left="0.25" right="0.25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5AD97-8190-45F9-B7B5-56FB9703405F}">
  <sheetPr codeName="Tabelle2"/>
  <dimension ref="A1:AI34"/>
  <sheetViews>
    <sheetView tabSelected="1" zoomScale="70" zoomScaleNormal="70" workbookViewId="0">
      <selection activeCell="A5" sqref="A5"/>
    </sheetView>
  </sheetViews>
  <sheetFormatPr baseColWidth="10" defaultRowHeight="12.75" x14ac:dyDescent="0.2"/>
  <cols>
    <col min="1" max="1" width="27.140625" bestFit="1" customWidth="1"/>
    <col min="2" max="2" width="4.7109375" customWidth="1"/>
    <col min="3" max="3" width="7.28515625" customWidth="1"/>
    <col min="4" max="4" width="7" customWidth="1"/>
    <col min="5" max="5" width="4.7109375" customWidth="1"/>
    <col min="6" max="6" width="10.85546875" customWidth="1"/>
    <col min="7" max="7" width="8.140625" customWidth="1"/>
    <col min="8" max="8" width="4.7109375" customWidth="1"/>
    <col min="9" max="9" width="10.140625" customWidth="1"/>
    <col min="10" max="11" width="4.7109375" customWidth="1"/>
    <col min="12" max="12" width="8.7109375" customWidth="1"/>
    <col min="13" max="13" width="7.5703125" customWidth="1"/>
    <col min="14" max="14" width="9.140625" customWidth="1"/>
    <col min="15" max="20" width="4.7109375" customWidth="1"/>
    <col min="21" max="21" width="9.7109375" customWidth="1"/>
    <col min="22" max="24" width="4.7109375" customWidth="1"/>
    <col min="25" max="25" width="10.5703125" customWidth="1"/>
    <col min="26" max="28" width="4.7109375" customWidth="1"/>
    <col min="29" max="29" width="6.7109375" customWidth="1"/>
    <col min="30" max="33" width="4.7109375" customWidth="1"/>
    <col min="34" max="35" width="8.7109375" customWidth="1"/>
  </cols>
  <sheetData>
    <row r="1" spans="1:35" x14ac:dyDescent="0.2">
      <c r="A1">
        <f t="array" aca="1" ref="A1" ca="1">A1:AI29</f>
        <v>0</v>
      </c>
    </row>
    <row r="2" spans="1:35" ht="13.5" thickBot="1" x14ac:dyDescent="0.25"/>
    <row r="3" spans="1:35" ht="18.75" thickBot="1" x14ac:dyDescent="0.3">
      <c r="A3" s="69" t="s">
        <v>8</v>
      </c>
      <c r="B3" s="133" t="str">
        <f>A4</f>
        <v>Grote/Leeck</v>
      </c>
      <c r="C3" s="134"/>
      <c r="D3" s="134"/>
      <c r="E3" s="135"/>
      <c r="F3" s="136" t="str">
        <f>A5</f>
        <v>Schwemmer/Wagner</v>
      </c>
      <c r="G3" s="137"/>
      <c r="H3" s="137"/>
      <c r="I3" s="137"/>
      <c r="J3" s="133" t="str">
        <f>A6</f>
        <v>Börner/Wandrei</v>
      </c>
      <c r="K3" s="134"/>
      <c r="L3" s="134"/>
      <c r="M3" s="135"/>
      <c r="N3" s="133" t="str">
        <f>A7</f>
        <v>Jagst/Bilgram</v>
      </c>
      <c r="O3" s="134"/>
      <c r="P3" s="134"/>
      <c r="Q3" s="135"/>
      <c r="R3" s="138" t="str">
        <f>A8</f>
        <v>Trüstedt/Erdmann</v>
      </c>
      <c r="S3" s="139"/>
      <c r="T3" s="139"/>
      <c r="U3" s="140"/>
      <c r="V3" s="133" t="str">
        <f>A9</f>
        <v>Labitzke/Makeyeva</v>
      </c>
      <c r="W3" s="134"/>
      <c r="X3" s="134"/>
      <c r="Y3" s="135"/>
      <c r="Z3" s="133" t="str">
        <f>A10</f>
        <v>Hinrichs/Krause</v>
      </c>
      <c r="AA3" s="134"/>
      <c r="AB3" s="134"/>
      <c r="AC3" s="135"/>
      <c r="AD3" s="126" t="s">
        <v>0</v>
      </c>
      <c r="AE3" s="127"/>
      <c r="AF3" s="126" t="s">
        <v>1</v>
      </c>
      <c r="AG3" s="128"/>
      <c r="AH3" s="35" t="s">
        <v>2</v>
      </c>
      <c r="AI3" s="36" t="s">
        <v>3</v>
      </c>
    </row>
    <row r="4" spans="1:35" ht="18" x14ac:dyDescent="0.25">
      <c r="A4" s="72" t="s">
        <v>56</v>
      </c>
      <c r="B4" s="37"/>
      <c r="C4" s="38"/>
      <c r="D4" s="39"/>
      <c r="E4" s="40"/>
      <c r="F4" s="9">
        <f>SUM(C5)</f>
        <v>2</v>
      </c>
      <c r="G4" s="10">
        <f>SUM(B5)</f>
        <v>1</v>
      </c>
      <c r="H4" s="58">
        <f>SUM(E5)</f>
        <v>8</v>
      </c>
      <c r="I4" s="59">
        <f>SUM(D5)</f>
        <v>3</v>
      </c>
      <c r="J4" s="11">
        <f>SUM(C6)</f>
        <v>2</v>
      </c>
      <c r="K4" s="12">
        <f>SUM(B6)</f>
        <v>1</v>
      </c>
      <c r="L4" s="60">
        <f>SUM(E6)</f>
        <v>7</v>
      </c>
      <c r="M4" s="61">
        <f>SUM(D6)</f>
        <v>5</v>
      </c>
      <c r="N4" s="13">
        <f>SUM(C7)</f>
        <v>3</v>
      </c>
      <c r="O4" s="12">
        <f>SUM(B7)</f>
        <v>0</v>
      </c>
      <c r="P4" s="60">
        <f>SUM(E7)</f>
        <v>6</v>
      </c>
      <c r="Q4" s="61">
        <f>SUM(D7)</f>
        <v>1</v>
      </c>
      <c r="R4" s="13">
        <f>SUM(C8)</f>
        <v>2</v>
      </c>
      <c r="S4" s="12">
        <f>SUM(B8)</f>
        <v>1</v>
      </c>
      <c r="T4" s="60">
        <f>SUM(E8)</f>
        <v>7</v>
      </c>
      <c r="U4" s="62">
        <f>SUM(D8)</f>
        <v>4</v>
      </c>
      <c r="V4" s="9">
        <f>SUM(C9)</f>
        <v>2</v>
      </c>
      <c r="W4" s="10">
        <f>SUM(B9)</f>
        <v>1</v>
      </c>
      <c r="X4" s="58">
        <f>SUM(E9)</f>
        <v>6</v>
      </c>
      <c r="Y4" s="59">
        <f>SUM(D9)</f>
        <v>5</v>
      </c>
      <c r="Z4" s="109">
        <f>SUM(C10)</f>
        <v>2</v>
      </c>
      <c r="AA4" s="109">
        <f>SUM(B10)</f>
        <v>1</v>
      </c>
      <c r="AB4" s="97">
        <f>SUM(E10)</f>
        <v>6</v>
      </c>
      <c r="AC4" s="105">
        <f>SUM(D10)</f>
        <v>5</v>
      </c>
      <c r="AD4" s="11">
        <f>SUM(Z4,V4,R4,N4,J4,F4)</f>
        <v>13</v>
      </c>
      <c r="AE4" s="14">
        <f>SUM(AA4,W4,S4,O4,K4,G4)</f>
        <v>5</v>
      </c>
      <c r="AF4" s="65">
        <f>SUM(AB4,X4,T4,P4,L4,H4)</f>
        <v>40</v>
      </c>
      <c r="AG4" s="62">
        <f>SUM(AC4,Y4,U4,Q4,M4,I4)</f>
        <v>23</v>
      </c>
      <c r="AH4" s="8">
        <v>6</v>
      </c>
      <c r="AI4" s="15">
        <v>1</v>
      </c>
    </row>
    <row r="5" spans="1:35" ht="18" x14ac:dyDescent="0.25">
      <c r="A5" s="72" t="s">
        <v>14</v>
      </c>
      <c r="B5" s="16">
        <f>Q32</f>
        <v>1</v>
      </c>
      <c r="C5" s="17">
        <f>S32</f>
        <v>2</v>
      </c>
      <c r="D5" s="54">
        <f>V32</f>
        <v>3</v>
      </c>
      <c r="E5" s="55">
        <f>X32</f>
        <v>8</v>
      </c>
      <c r="F5" s="41"/>
      <c r="G5" s="42"/>
      <c r="H5" s="43"/>
      <c r="I5" s="44"/>
      <c r="J5" s="18">
        <f>SUM(G6)</f>
        <v>1</v>
      </c>
      <c r="K5" s="17">
        <f>SUM(F6)</f>
        <v>2</v>
      </c>
      <c r="L5" s="54">
        <f>SUM(I6)</f>
        <v>6</v>
      </c>
      <c r="M5" s="55">
        <f>SUM(H6)</f>
        <v>8</v>
      </c>
      <c r="N5" s="16">
        <f>SUM(G7)</f>
        <v>3</v>
      </c>
      <c r="O5" s="17">
        <f>SUM(F7)</f>
        <v>0</v>
      </c>
      <c r="P5" s="54">
        <f>SUM(I7)</f>
        <v>9</v>
      </c>
      <c r="Q5" s="55">
        <f>SUM(H7)</f>
        <v>3</v>
      </c>
      <c r="R5" s="16">
        <f>SUM(G8)</f>
        <v>2</v>
      </c>
      <c r="S5" s="17">
        <f>SUM(F8)</f>
        <v>1</v>
      </c>
      <c r="T5" s="54">
        <f>SUM(I8)</f>
        <v>8</v>
      </c>
      <c r="U5" s="63">
        <f>SUM(H8)</f>
        <v>4</v>
      </c>
      <c r="V5" s="19">
        <f>SUM(G9)</f>
        <v>2</v>
      </c>
      <c r="W5" s="17">
        <f>SUM(F9)</f>
        <v>1</v>
      </c>
      <c r="X5" s="54">
        <f>SUM(I9)</f>
        <v>6</v>
      </c>
      <c r="Y5" s="55">
        <f>SUM(H9)</f>
        <v>4</v>
      </c>
      <c r="Z5" s="116">
        <f>SUM(G10)</f>
        <v>2</v>
      </c>
      <c r="AA5" s="116">
        <f>SUM(F10)</f>
        <v>1</v>
      </c>
      <c r="AB5" s="98">
        <f>SUM(I10)</f>
        <v>8</v>
      </c>
      <c r="AC5" s="106">
        <f>SUM(H10)</f>
        <v>6</v>
      </c>
      <c r="AD5" s="18">
        <f>SUM(Z5,V5,R5,N5,J5,B5)</f>
        <v>11</v>
      </c>
      <c r="AE5" s="14">
        <f>SUM(AA5,W5,S5,O5,K5,C5)</f>
        <v>7</v>
      </c>
      <c r="AF5" s="65">
        <f>SUM(AB5,X5,T5,P5,L5,D5)</f>
        <v>40</v>
      </c>
      <c r="AG5" s="62">
        <f>SUM(AC5,Y5,U5,Q5,M5,E5)</f>
        <v>33</v>
      </c>
      <c r="AH5" s="21">
        <v>4</v>
      </c>
      <c r="AI5" s="22">
        <v>3</v>
      </c>
    </row>
    <row r="6" spans="1:35" ht="18" x14ac:dyDescent="0.25">
      <c r="A6" s="72" t="s">
        <v>55</v>
      </c>
      <c r="B6" s="16">
        <f>S29</f>
        <v>1</v>
      </c>
      <c r="C6" s="17">
        <f>Q29</f>
        <v>2</v>
      </c>
      <c r="D6" s="54">
        <f>X29</f>
        <v>5</v>
      </c>
      <c r="E6" s="55">
        <f>V29</f>
        <v>7</v>
      </c>
      <c r="F6" s="16">
        <f>Q24</f>
        <v>2</v>
      </c>
      <c r="G6" s="17">
        <f>S24</f>
        <v>1</v>
      </c>
      <c r="H6" s="54">
        <f>V24</f>
        <v>8</v>
      </c>
      <c r="I6" s="55">
        <f>X24</f>
        <v>6</v>
      </c>
      <c r="J6" s="45"/>
      <c r="K6" s="42"/>
      <c r="L6" s="43"/>
      <c r="M6" s="44"/>
      <c r="N6" s="16">
        <f>SUM(K7)</f>
        <v>3</v>
      </c>
      <c r="O6" s="17">
        <f>SUM(J7)</f>
        <v>0</v>
      </c>
      <c r="P6" s="54">
        <f>SUM(M7)</f>
        <v>9</v>
      </c>
      <c r="Q6" s="55">
        <f>SUM(L7)</f>
        <v>4</v>
      </c>
      <c r="R6" s="16">
        <f>SUM(K8)</f>
        <v>3</v>
      </c>
      <c r="S6" s="17">
        <f>SUM(J8)</f>
        <v>0</v>
      </c>
      <c r="T6" s="54">
        <f>SUM(M8)</f>
        <v>9</v>
      </c>
      <c r="U6" s="63">
        <f>SUM(L8)</f>
        <v>3</v>
      </c>
      <c r="V6" s="16">
        <f>SUM(K9)</f>
        <v>1</v>
      </c>
      <c r="W6" s="18">
        <f>SUM(J9)</f>
        <v>2</v>
      </c>
      <c r="X6" s="54">
        <f>SUM(M9)</f>
        <v>5</v>
      </c>
      <c r="Y6" s="55">
        <f>SUM(L9)</f>
        <v>7</v>
      </c>
      <c r="Z6" s="116">
        <f>SUM(K10)</f>
        <v>3</v>
      </c>
      <c r="AA6" s="116">
        <f>SUM(J10)</f>
        <v>0</v>
      </c>
      <c r="AB6" s="98">
        <f>SUM(M10)</f>
        <v>9</v>
      </c>
      <c r="AC6" s="106">
        <f>SUM(L10)</f>
        <v>3</v>
      </c>
      <c r="AD6" s="18">
        <f>SUM(Z6,V6,R6,N6,F6,B6)</f>
        <v>13</v>
      </c>
      <c r="AE6" s="14">
        <f>SUM(AA6,W6,S6,O6,C6,G6)</f>
        <v>5</v>
      </c>
      <c r="AF6" s="65">
        <f>SUM(AB6,X6,T6,P6,D6,H6)</f>
        <v>45</v>
      </c>
      <c r="AG6" s="62">
        <f>SUM(AC6,Y6,U6,Q6,E6,I6)</f>
        <v>30</v>
      </c>
      <c r="AH6" s="21">
        <v>4</v>
      </c>
      <c r="AI6" s="22">
        <v>2</v>
      </c>
    </row>
    <row r="7" spans="1:35" ht="18" x14ac:dyDescent="0.25">
      <c r="A7" s="72" t="s">
        <v>61</v>
      </c>
      <c r="B7" s="16">
        <f>Q23</f>
        <v>0</v>
      </c>
      <c r="C7" s="17">
        <f>S23</f>
        <v>3</v>
      </c>
      <c r="D7" s="54">
        <f>V23</f>
        <v>1</v>
      </c>
      <c r="E7" s="55">
        <f>X23</f>
        <v>6</v>
      </c>
      <c r="F7" s="16">
        <f>Q21</f>
        <v>0</v>
      </c>
      <c r="G7" s="17">
        <f>S21</f>
        <v>3</v>
      </c>
      <c r="H7" s="54">
        <f>V21</f>
        <v>3</v>
      </c>
      <c r="I7" s="55">
        <f>X21</f>
        <v>9</v>
      </c>
      <c r="J7" s="18">
        <f>S19</f>
        <v>0</v>
      </c>
      <c r="K7" s="17">
        <f>Q19</f>
        <v>3</v>
      </c>
      <c r="L7" s="54">
        <f>X19</f>
        <v>4</v>
      </c>
      <c r="M7" s="55">
        <f>V19</f>
        <v>9</v>
      </c>
      <c r="N7" s="41"/>
      <c r="O7" s="42"/>
      <c r="P7" s="43"/>
      <c r="Q7" s="44"/>
      <c r="R7" s="16">
        <f>SUM(O8)</f>
        <v>2</v>
      </c>
      <c r="S7" s="17">
        <f>SUM(N8)</f>
        <v>1</v>
      </c>
      <c r="T7" s="117">
        <f>SUM(Q8)</f>
        <v>6</v>
      </c>
      <c r="U7" s="63">
        <f>SUM(P8)</f>
        <v>7</v>
      </c>
      <c r="V7" s="13">
        <f>SUM(O9)</f>
        <v>1</v>
      </c>
      <c r="W7" s="17">
        <f>SUM(N9)</f>
        <v>2</v>
      </c>
      <c r="X7" s="54">
        <f>SUM(Q9)</f>
        <v>5</v>
      </c>
      <c r="Y7" s="55">
        <f>SUM(P9)</f>
        <v>6</v>
      </c>
      <c r="Z7" s="116">
        <f>SUM(O10)</f>
        <v>2</v>
      </c>
      <c r="AA7" s="116">
        <f>SUM(N10)</f>
        <v>1</v>
      </c>
      <c r="AB7" s="98">
        <f>SUM(Q10)</f>
        <v>5</v>
      </c>
      <c r="AC7" s="106">
        <f>SUM(P10)</f>
        <v>8</v>
      </c>
      <c r="AD7" s="18">
        <f>SUM(Z7,V7,R7,J7,F7,B7)</f>
        <v>5</v>
      </c>
      <c r="AE7" s="14">
        <f>SUM(AA7,W7,S7,C7,K7,G7)</f>
        <v>13</v>
      </c>
      <c r="AF7" s="65">
        <f>SUM(AB7,X7,T7,D7,L7,H7)</f>
        <v>24</v>
      </c>
      <c r="AG7" s="62">
        <f>SUM(AC7,Y7,U7,E7,M7,I7)</f>
        <v>45</v>
      </c>
      <c r="AH7" s="21">
        <v>2</v>
      </c>
      <c r="AI7" s="22">
        <v>5</v>
      </c>
    </row>
    <row r="8" spans="1:35" ht="18" x14ac:dyDescent="0.25">
      <c r="A8" s="72" t="s">
        <v>15</v>
      </c>
      <c r="B8" s="16">
        <f>Q20</f>
        <v>1</v>
      </c>
      <c r="C8" s="17">
        <f>S20</f>
        <v>2</v>
      </c>
      <c r="D8" s="54">
        <f>V20</f>
        <v>4</v>
      </c>
      <c r="E8" s="55">
        <f>X20</f>
        <v>7</v>
      </c>
      <c r="F8" s="16">
        <f>Q18</f>
        <v>1</v>
      </c>
      <c r="G8" s="17">
        <f>S18</f>
        <v>2</v>
      </c>
      <c r="H8" s="54">
        <f>V18</f>
        <v>4</v>
      </c>
      <c r="I8" s="55">
        <f>X18</f>
        <v>8</v>
      </c>
      <c r="J8" s="18">
        <f>Q15</f>
        <v>0</v>
      </c>
      <c r="K8" s="17">
        <f>S15</f>
        <v>3</v>
      </c>
      <c r="L8" s="54">
        <f>V15</f>
        <v>3</v>
      </c>
      <c r="M8" s="55">
        <f>X15</f>
        <v>9</v>
      </c>
      <c r="N8" s="16">
        <f>S28</f>
        <v>1</v>
      </c>
      <c r="O8" s="17">
        <f>Q28</f>
        <v>2</v>
      </c>
      <c r="P8" s="54">
        <f>X28</f>
        <v>7</v>
      </c>
      <c r="Q8" s="55">
        <f>V28</f>
        <v>6</v>
      </c>
      <c r="R8" s="41"/>
      <c r="S8" s="42"/>
      <c r="T8" s="43"/>
      <c r="U8" s="46"/>
      <c r="V8" s="16">
        <f>SUM(S9)</f>
        <v>1</v>
      </c>
      <c r="W8" s="17">
        <f>SUM(R9)</f>
        <v>2</v>
      </c>
      <c r="X8" s="117">
        <f>SUM(U9)</f>
        <v>4</v>
      </c>
      <c r="Y8" s="55">
        <f>SUM(T9)</f>
        <v>7</v>
      </c>
      <c r="Z8" s="116">
        <f>SUM(S10)</f>
        <v>1</v>
      </c>
      <c r="AA8" s="116">
        <f>SUM(R10)</f>
        <v>2</v>
      </c>
      <c r="AB8" s="98">
        <f>SUM(U10)</f>
        <v>4</v>
      </c>
      <c r="AC8" s="106">
        <f>SUM(T10)</f>
        <v>7</v>
      </c>
      <c r="AD8" s="18">
        <f>SUM(Z8,V8,N8,J8,F8,B8)</f>
        <v>5</v>
      </c>
      <c r="AE8" s="14">
        <f>SUM(AA8,W8,C8,O8,K8,G8)</f>
        <v>13</v>
      </c>
      <c r="AF8" s="65">
        <f>SUM(AB8,X8,D8,P8,L8,H8)</f>
        <v>26</v>
      </c>
      <c r="AG8" s="62">
        <f>SUM(AC8,Y8,E8,Q8,M8,I8)</f>
        <v>44</v>
      </c>
      <c r="AH8" s="21">
        <v>0</v>
      </c>
      <c r="AI8" s="22">
        <v>7</v>
      </c>
    </row>
    <row r="9" spans="1:35" ht="18.75" thickBot="1" x14ac:dyDescent="0.3">
      <c r="A9" s="72" t="s">
        <v>16</v>
      </c>
      <c r="B9" s="19">
        <f>Q17</f>
        <v>1</v>
      </c>
      <c r="C9" s="91">
        <f>S17</f>
        <v>2</v>
      </c>
      <c r="D9" s="92">
        <f>V17</f>
        <v>5</v>
      </c>
      <c r="E9" s="93">
        <f>X17</f>
        <v>6</v>
      </c>
      <c r="F9" s="19">
        <f>Q16</f>
        <v>1</v>
      </c>
      <c r="G9" s="91">
        <f>S16</f>
        <v>2</v>
      </c>
      <c r="H9" s="92">
        <f>V16</f>
        <v>4</v>
      </c>
      <c r="I9" s="93">
        <f>X16</f>
        <v>6</v>
      </c>
      <c r="J9" s="94">
        <f>Q26</f>
        <v>2</v>
      </c>
      <c r="K9" s="91">
        <f>S26</f>
        <v>1</v>
      </c>
      <c r="L9" s="92">
        <f>V26</f>
        <v>7</v>
      </c>
      <c r="M9" s="93">
        <f>X26</f>
        <v>5</v>
      </c>
      <c r="N9" s="19">
        <f>S30</f>
        <v>2</v>
      </c>
      <c r="O9" s="91">
        <f>Q30</f>
        <v>1</v>
      </c>
      <c r="P9" s="92">
        <f>X30</f>
        <v>6</v>
      </c>
      <c r="Q9" s="93">
        <f>V30</f>
        <v>5</v>
      </c>
      <c r="R9" s="101">
        <f>S34</f>
        <v>2</v>
      </c>
      <c r="S9" s="102">
        <f>Q34</f>
        <v>1</v>
      </c>
      <c r="T9" s="121">
        <f>X34</f>
        <v>7</v>
      </c>
      <c r="U9" s="122">
        <f>V34</f>
        <v>4</v>
      </c>
      <c r="V9" s="47"/>
      <c r="W9" s="48"/>
      <c r="X9" s="49"/>
      <c r="Y9" s="50"/>
      <c r="Z9" s="120">
        <f>SUM(W10)</f>
        <v>3</v>
      </c>
      <c r="AA9" s="120">
        <f>SUM(V10)</f>
        <v>0</v>
      </c>
      <c r="AB9" s="99">
        <f>SUM(Y10)</f>
        <v>9</v>
      </c>
      <c r="AC9" s="107">
        <f>SUM(X10)</f>
        <v>5</v>
      </c>
      <c r="AD9" s="18">
        <f>SUM(Z9,R9,N9,J9,F9,B9)</f>
        <v>11</v>
      </c>
      <c r="AE9" s="14">
        <f>SUM(AA9,C9,S9,O9,K9,G9)</f>
        <v>7</v>
      </c>
      <c r="AF9" s="65">
        <f>SUM(AB9,D9,T9,P9,L9,H9)</f>
        <v>38</v>
      </c>
      <c r="AG9" s="62">
        <f>SUM(AC9,E9,U9,Q9,M9,I9)</f>
        <v>31</v>
      </c>
      <c r="AH9" s="95">
        <v>4</v>
      </c>
      <c r="AI9" s="96">
        <v>4</v>
      </c>
    </row>
    <row r="10" spans="1:35" ht="18.75" thickBot="1" x14ac:dyDescent="0.3">
      <c r="A10" s="73" t="s">
        <v>66</v>
      </c>
      <c r="B10" s="23">
        <f>Q14</f>
        <v>1</v>
      </c>
      <c r="C10" s="24">
        <f>S14</f>
        <v>2</v>
      </c>
      <c r="D10" s="56">
        <f>V14</f>
        <v>5</v>
      </c>
      <c r="E10" s="57">
        <f>X14</f>
        <v>6</v>
      </c>
      <c r="F10" s="23">
        <f>S27</f>
        <v>1</v>
      </c>
      <c r="G10" s="24">
        <f>Q27</f>
        <v>2</v>
      </c>
      <c r="H10" s="56">
        <f>X27</f>
        <v>6</v>
      </c>
      <c r="I10" s="57">
        <f>V27</f>
        <v>8</v>
      </c>
      <c r="J10" s="25">
        <f>S22</f>
        <v>0</v>
      </c>
      <c r="K10" s="24">
        <f>Q22</f>
        <v>3</v>
      </c>
      <c r="L10" s="56">
        <f>X22</f>
        <v>3</v>
      </c>
      <c r="M10" s="57">
        <f>V22</f>
        <v>9</v>
      </c>
      <c r="N10" s="23">
        <f>S33</f>
        <v>1</v>
      </c>
      <c r="O10" s="24">
        <f>Q33</f>
        <v>2</v>
      </c>
      <c r="P10" s="56">
        <f>X33</f>
        <v>8</v>
      </c>
      <c r="Q10" s="57">
        <f>V33</f>
        <v>5</v>
      </c>
      <c r="R10" s="23">
        <f>S31</f>
        <v>2</v>
      </c>
      <c r="S10" s="24">
        <f>Q31</f>
        <v>1</v>
      </c>
      <c r="T10" s="56">
        <f>X31</f>
        <v>7</v>
      </c>
      <c r="U10" s="64">
        <f>V31</f>
        <v>4</v>
      </c>
      <c r="V10" s="103">
        <f>S25</f>
        <v>0</v>
      </c>
      <c r="W10" s="104">
        <f>Q25</f>
        <v>3</v>
      </c>
      <c r="X10" s="118">
        <f>X25</f>
        <v>5</v>
      </c>
      <c r="Y10" s="119">
        <f>V25</f>
        <v>9</v>
      </c>
      <c r="Z10" s="100"/>
      <c r="AA10" s="100"/>
      <c r="AB10" s="100"/>
      <c r="AC10" s="108"/>
      <c r="AD10" s="25">
        <f>SUM(V10,R10,N10,J10,F10,B10)</f>
        <v>5</v>
      </c>
      <c r="AE10" s="14">
        <f>SUM(C10,W10,S10,O10,K10,G10)</f>
        <v>13</v>
      </c>
      <c r="AF10" s="65">
        <f>SUM(D10,X10,T10,P10,L10,H10)</f>
        <v>34</v>
      </c>
      <c r="AG10" s="62">
        <f>SUM(E10,Y10,U10,Q10,M10,I10)</f>
        <v>41</v>
      </c>
      <c r="AH10" s="27">
        <v>1</v>
      </c>
      <c r="AI10" s="28">
        <v>6</v>
      </c>
    </row>
    <row r="11" spans="1:35" x14ac:dyDescent="0.2">
      <c r="AI11" s="1"/>
    </row>
    <row r="12" spans="1:35" ht="18.75" thickBot="1" x14ac:dyDescent="0.3">
      <c r="F12" s="129" t="s">
        <v>5</v>
      </c>
      <c r="G12" s="129"/>
      <c r="H12" s="129"/>
      <c r="I12" s="129"/>
      <c r="J12" s="129"/>
      <c r="K12" s="129"/>
      <c r="L12" s="4"/>
      <c r="Q12" s="129" t="s">
        <v>0</v>
      </c>
      <c r="R12" s="129"/>
      <c r="S12" s="129"/>
      <c r="U12" s="4"/>
      <c r="V12" s="129" t="s">
        <v>1</v>
      </c>
      <c r="W12" s="129"/>
      <c r="X12" s="129"/>
      <c r="AI12" s="1"/>
    </row>
    <row r="13" spans="1:35" ht="13.5" thickBot="1" x14ac:dyDescent="0.25">
      <c r="Q13" s="130"/>
      <c r="R13" s="131"/>
      <c r="S13" s="132"/>
      <c r="V13" s="130"/>
      <c r="W13" s="131"/>
      <c r="X13" s="132"/>
      <c r="AI13" s="1"/>
    </row>
    <row r="14" spans="1:35" ht="18" x14ac:dyDescent="0.25">
      <c r="A14" s="51"/>
      <c r="B14" s="3"/>
      <c r="C14" s="124" t="str">
        <f>A10</f>
        <v>Hinrichs/Krause</v>
      </c>
      <c r="D14" s="124"/>
      <c r="E14" s="124"/>
      <c r="F14" s="124"/>
      <c r="G14" s="4"/>
      <c r="H14" s="125" t="s">
        <v>4</v>
      </c>
      <c r="I14" s="125"/>
      <c r="J14" s="68"/>
      <c r="K14" s="124" t="str">
        <f>A4</f>
        <v>Grote/Leeck</v>
      </c>
      <c r="L14" s="124"/>
      <c r="M14" s="124"/>
      <c r="N14" s="124"/>
      <c r="O14" s="3"/>
      <c r="P14" s="2"/>
      <c r="Q14" s="5">
        <v>1</v>
      </c>
      <c r="R14" s="6" t="s">
        <v>6</v>
      </c>
      <c r="S14" s="7">
        <v>2</v>
      </c>
      <c r="T14" s="2"/>
      <c r="V14" s="5">
        <v>5</v>
      </c>
      <c r="W14" s="6" t="s">
        <v>6</v>
      </c>
      <c r="X14" s="7">
        <v>6</v>
      </c>
      <c r="AI14" s="1"/>
    </row>
    <row r="15" spans="1:35" ht="18" x14ac:dyDescent="0.25">
      <c r="A15" s="51"/>
      <c r="C15" s="124" t="str">
        <f>A8</f>
        <v>Trüstedt/Erdmann</v>
      </c>
      <c r="D15" s="124"/>
      <c r="E15" s="124"/>
      <c r="F15" s="124"/>
      <c r="G15" s="52"/>
      <c r="H15" s="125" t="s">
        <v>4</v>
      </c>
      <c r="I15" s="125"/>
      <c r="J15" s="52"/>
      <c r="K15" s="124" t="str">
        <f>A6</f>
        <v>Börner/Wandrei</v>
      </c>
      <c r="L15" s="124"/>
      <c r="M15" s="124"/>
      <c r="N15" s="124"/>
      <c r="Q15" s="31">
        <v>0</v>
      </c>
      <c r="R15" s="29" t="s">
        <v>6</v>
      </c>
      <c r="S15" s="32">
        <v>3</v>
      </c>
      <c r="V15" s="31">
        <v>3</v>
      </c>
      <c r="W15" s="29" t="s">
        <v>6</v>
      </c>
      <c r="X15" s="32">
        <v>9</v>
      </c>
      <c r="AI15" s="1"/>
    </row>
    <row r="16" spans="1:35" ht="18" x14ac:dyDescent="0.25">
      <c r="A16" s="51"/>
      <c r="C16" s="124" t="str">
        <f>A9</f>
        <v>Labitzke/Makeyeva</v>
      </c>
      <c r="D16" s="124"/>
      <c r="E16" s="124"/>
      <c r="F16" s="124"/>
      <c r="G16" s="52"/>
      <c r="H16" s="125" t="s">
        <v>4</v>
      </c>
      <c r="I16" s="125"/>
      <c r="J16" s="52"/>
      <c r="K16" s="124" t="str">
        <f>A5</f>
        <v>Schwemmer/Wagner</v>
      </c>
      <c r="L16" s="124"/>
      <c r="M16" s="124"/>
      <c r="N16" s="124"/>
      <c r="Q16" s="31">
        <v>1</v>
      </c>
      <c r="R16" s="29" t="s">
        <v>6</v>
      </c>
      <c r="S16" s="32">
        <v>2</v>
      </c>
      <c r="V16" s="31">
        <v>4</v>
      </c>
      <c r="W16" s="29" t="s">
        <v>6</v>
      </c>
      <c r="X16" s="32">
        <v>6</v>
      </c>
      <c r="AI16" s="1"/>
    </row>
    <row r="17" spans="1:35" ht="18" x14ac:dyDescent="0.25">
      <c r="A17" s="51"/>
      <c r="C17" s="124" t="str">
        <f>A9</f>
        <v>Labitzke/Makeyeva</v>
      </c>
      <c r="D17" s="124"/>
      <c r="E17" s="124"/>
      <c r="F17" s="124"/>
      <c r="G17" s="52"/>
      <c r="H17" s="125" t="s">
        <v>4</v>
      </c>
      <c r="I17" s="125"/>
      <c r="J17" s="52"/>
      <c r="K17" s="124" t="str">
        <f>A4</f>
        <v>Grote/Leeck</v>
      </c>
      <c r="L17" s="124"/>
      <c r="M17" s="124"/>
      <c r="N17" s="124"/>
      <c r="Q17" s="31">
        <v>1</v>
      </c>
      <c r="R17" s="29" t="s">
        <v>6</v>
      </c>
      <c r="S17" s="32">
        <v>2</v>
      </c>
      <c r="V17" s="31">
        <v>5</v>
      </c>
      <c r="W17" s="29" t="s">
        <v>6</v>
      </c>
      <c r="X17" s="32">
        <v>6</v>
      </c>
      <c r="AI17" s="1"/>
    </row>
    <row r="18" spans="1:35" ht="18" x14ac:dyDescent="0.25">
      <c r="A18" s="51"/>
      <c r="C18" s="124" t="str">
        <f>A8</f>
        <v>Trüstedt/Erdmann</v>
      </c>
      <c r="D18" s="124"/>
      <c r="E18" s="124"/>
      <c r="F18" s="124"/>
      <c r="G18" s="52"/>
      <c r="H18" s="125" t="s">
        <v>4</v>
      </c>
      <c r="I18" s="125"/>
      <c r="J18" s="52"/>
      <c r="K18" s="124" t="str">
        <f>A5</f>
        <v>Schwemmer/Wagner</v>
      </c>
      <c r="L18" s="124"/>
      <c r="M18" s="124"/>
      <c r="N18" s="124"/>
      <c r="Q18" s="31">
        <v>1</v>
      </c>
      <c r="R18" s="29" t="s">
        <v>6</v>
      </c>
      <c r="S18" s="32">
        <v>2</v>
      </c>
      <c r="V18" s="31">
        <v>4</v>
      </c>
      <c r="W18" s="29" t="s">
        <v>6</v>
      </c>
      <c r="X18" s="32">
        <v>8</v>
      </c>
      <c r="AI18" s="1"/>
    </row>
    <row r="19" spans="1:35" ht="18" x14ac:dyDescent="0.25">
      <c r="A19" s="51"/>
      <c r="C19" s="124" t="str">
        <f>A6</f>
        <v>Börner/Wandrei</v>
      </c>
      <c r="D19" s="124"/>
      <c r="E19" s="124"/>
      <c r="F19" s="124"/>
      <c r="G19" s="52"/>
      <c r="H19" s="125" t="s">
        <v>4</v>
      </c>
      <c r="I19" s="125"/>
      <c r="J19" s="52"/>
      <c r="K19" s="124" t="str">
        <f>A7</f>
        <v>Jagst/Bilgram</v>
      </c>
      <c r="L19" s="124"/>
      <c r="M19" s="124"/>
      <c r="N19" s="124"/>
      <c r="Q19" s="31">
        <v>3</v>
      </c>
      <c r="R19" s="29" t="s">
        <v>6</v>
      </c>
      <c r="S19" s="32">
        <v>0</v>
      </c>
      <c r="V19" s="31">
        <v>9</v>
      </c>
      <c r="W19" s="29" t="s">
        <v>6</v>
      </c>
      <c r="X19" s="32">
        <v>4</v>
      </c>
      <c r="AI19" s="1"/>
    </row>
    <row r="20" spans="1:35" ht="18" x14ac:dyDescent="0.25">
      <c r="A20" s="51"/>
      <c r="C20" s="124" t="str">
        <f>A8</f>
        <v>Trüstedt/Erdmann</v>
      </c>
      <c r="D20" s="124"/>
      <c r="E20" s="124"/>
      <c r="F20" s="124"/>
      <c r="G20" s="52"/>
      <c r="H20" s="125" t="s">
        <v>4</v>
      </c>
      <c r="I20" s="125"/>
      <c r="J20" s="52"/>
      <c r="K20" s="124" t="str">
        <f>A4</f>
        <v>Grote/Leeck</v>
      </c>
      <c r="L20" s="124"/>
      <c r="M20" s="124"/>
      <c r="N20" s="124"/>
      <c r="Q20" s="31">
        <v>1</v>
      </c>
      <c r="R20" s="29" t="s">
        <v>6</v>
      </c>
      <c r="S20" s="32">
        <v>2</v>
      </c>
      <c r="V20" s="31">
        <v>4</v>
      </c>
      <c r="W20" s="29" t="s">
        <v>6</v>
      </c>
      <c r="X20" s="32">
        <v>7</v>
      </c>
      <c r="AI20" s="1"/>
    </row>
    <row r="21" spans="1:35" ht="18" x14ac:dyDescent="0.25">
      <c r="A21" s="51"/>
      <c r="C21" s="124" t="str">
        <f>A7</f>
        <v>Jagst/Bilgram</v>
      </c>
      <c r="D21" s="124"/>
      <c r="E21" s="124"/>
      <c r="F21" s="124"/>
      <c r="G21" s="52"/>
      <c r="H21" s="125" t="s">
        <v>4</v>
      </c>
      <c r="I21" s="125"/>
      <c r="J21" s="52"/>
      <c r="K21" s="124" t="str">
        <f>A5</f>
        <v>Schwemmer/Wagner</v>
      </c>
      <c r="L21" s="124"/>
      <c r="M21" s="124"/>
      <c r="N21" s="124"/>
      <c r="Q21" s="31">
        <v>0</v>
      </c>
      <c r="R21" s="29" t="s">
        <v>6</v>
      </c>
      <c r="S21" s="32">
        <v>3</v>
      </c>
      <c r="V21" s="31">
        <v>3</v>
      </c>
      <c r="W21" s="29" t="s">
        <v>6</v>
      </c>
      <c r="X21" s="32">
        <v>9</v>
      </c>
      <c r="AI21" s="1"/>
    </row>
    <row r="22" spans="1:35" ht="18" x14ac:dyDescent="0.25">
      <c r="A22" s="51"/>
      <c r="C22" s="124" t="str">
        <f>A6</f>
        <v>Börner/Wandrei</v>
      </c>
      <c r="D22" s="124"/>
      <c r="E22" s="124"/>
      <c r="F22" s="124"/>
      <c r="G22" s="52"/>
      <c r="H22" s="125" t="s">
        <v>4</v>
      </c>
      <c r="I22" s="125"/>
      <c r="J22" s="52"/>
      <c r="K22" s="124" t="str">
        <f>A10</f>
        <v>Hinrichs/Krause</v>
      </c>
      <c r="L22" s="124"/>
      <c r="M22" s="124"/>
      <c r="N22" s="124"/>
      <c r="Q22" s="31">
        <v>3</v>
      </c>
      <c r="R22" s="29" t="s">
        <v>6</v>
      </c>
      <c r="S22" s="32">
        <v>0</v>
      </c>
      <c r="V22" s="31">
        <v>9</v>
      </c>
      <c r="W22" s="29" t="s">
        <v>6</v>
      </c>
      <c r="X22" s="32">
        <v>3</v>
      </c>
      <c r="AI22" s="1"/>
    </row>
    <row r="23" spans="1:35" ht="18" x14ac:dyDescent="0.25">
      <c r="A23" s="51"/>
      <c r="C23" s="124" t="str">
        <f>A7</f>
        <v>Jagst/Bilgram</v>
      </c>
      <c r="D23" s="124"/>
      <c r="E23" s="124"/>
      <c r="F23" s="124"/>
      <c r="G23" s="52"/>
      <c r="H23" s="125" t="s">
        <v>4</v>
      </c>
      <c r="I23" s="125"/>
      <c r="J23" s="52"/>
      <c r="K23" s="124" t="str">
        <f>A4</f>
        <v>Grote/Leeck</v>
      </c>
      <c r="L23" s="124"/>
      <c r="M23" s="124"/>
      <c r="N23" s="124"/>
      <c r="Q23" s="31">
        <v>0</v>
      </c>
      <c r="R23" s="29" t="s">
        <v>6</v>
      </c>
      <c r="S23" s="32">
        <v>3</v>
      </c>
      <c r="V23" s="31">
        <v>1</v>
      </c>
      <c r="W23" s="29" t="s">
        <v>6</v>
      </c>
      <c r="X23" s="32">
        <v>6</v>
      </c>
      <c r="AI23" s="53"/>
    </row>
    <row r="24" spans="1:35" ht="18" x14ac:dyDescent="0.25">
      <c r="A24" s="51"/>
      <c r="C24" s="124" t="str">
        <f>A6</f>
        <v>Börner/Wandrei</v>
      </c>
      <c r="D24" s="124"/>
      <c r="E24" s="124"/>
      <c r="F24" s="124"/>
      <c r="G24" s="52"/>
      <c r="H24" s="125" t="s">
        <v>4</v>
      </c>
      <c r="I24" s="125"/>
      <c r="J24" s="52"/>
      <c r="K24" s="124" t="str">
        <f>A5</f>
        <v>Schwemmer/Wagner</v>
      </c>
      <c r="L24" s="124"/>
      <c r="M24" s="124"/>
      <c r="N24" s="124"/>
      <c r="Q24" s="31">
        <v>2</v>
      </c>
      <c r="R24" s="29" t="s">
        <v>6</v>
      </c>
      <c r="S24" s="32">
        <v>1</v>
      </c>
      <c r="V24" s="31">
        <v>8</v>
      </c>
      <c r="W24" s="29" t="s">
        <v>6</v>
      </c>
      <c r="X24" s="32">
        <v>6</v>
      </c>
      <c r="AI24" s="1"/>
    </row>
    <row r="25" spans="1:35" ht="18" x14ac:dyDescent="0.25">
      <c r="A25" s="51"/>
      <c r="C25" s="124" t="str">
        <f>A9</f>
        <v>Labitzke/Makeyeva</v>
      </c>
      <c r="D25" s="124"/>
      <c r="E25" s="124"/>
      <c r="F25" s="124"/>
      <c r="G25" s="52"/>
      <c r="H25" s="125" t="s">
        <v>4</v>
      </c>
      <c r="I25" s="125"/>
      <c r="J25" s="52"/>
      <c r="K25" s="124" t="str">
        <f>A10</f>
        <v>Hinrichs/Krause</v>
      </c>
      <c r="L25" s="124"/>
      <c r="M25" s="124"/>
      <c r="N25" s="124"/>
      <c r="Q25" s="31">
        <v>3</v>
      </c>
      <c r="R25" s="29" t="s">
        <v>6</v>
      </c>
      <c r="S25" s="32">
        <v>0</v>
      </c>
      <c r="V25" s="31">
        <v>9</v>
      </c>
      <c r="W25" s="29" t="s">
        <v>6</v>
      </c>
      <c r="X25" s="32">
        <v>5</v>
      </c>
      <c r="AI25" s="1"/>
    </row>
    <row r="26" spans="1:35" ht="18" x14ac:dyDescent="0.25">
      <c r="A26" s="51"/>
      <c r="C26" s="124" t="str">
        <f>A9</f>
        <v>Labitzke/Makeyeva</v>
      </c>
      <c r="D26" s="124"/>
      <c r="E26" s="124"/>
      <c r="F26" s="124"/>
      <c r="G26" s="52"/>
      <c r="H26" s="125" t="s">
        <v>4</v>
      </c>
      <c r="I26" s="125"/>
      <c r="J26" s="52"/>
      <c r="K26" s="124" t="str">
        <f>A6</f>
        <v>Börner/Wandrei</v>
      </c>
      <c r="L26" s="124"/>
      <c r="M26" s="124"/>
      <c r="N26" s="124"/>
      <c r="Q26" s="31">
        <v>2</v>
      </c>
      <c r="R26" s="29" t="s">
        <v>6</v>
      </c>
      <c r="S26" s="32">
        <v>1</v>
      </c>
      <c r="V26" s="31">
        <v>7</v>
      </c>
      <c r="W26" s="29" t="s">
        <v>6</v>
      </c>
      <c r="X26" s="32">
        <v>5</v>
      </c>
      <c r="AI26" s="1"/>
    </row>
    <row r="27" spans="1:35" ht="18" x14ac:dyDescent="0.25">
      <c r="A27" s="51"/>
      <c r="C27" s="124" t="str">
        <f>A5</f>
        <v>Schwemmer/Wagner</v>
      </c>
      <c r="D27" s="124"/>
      <c r="E27" s="124"/>
      <c r="F27" s="124"/>
      <c r="G27" s="52"/>
      <c r="H27" s="125" t="s">
        <v>4</v>
      </c>
      <c r="I27" s="125"/>
      <c r="J27" s="52"/>
      <c r="K27" s="124" t="str">
        <f>A10</f>
        <v>Hinrichs/Krause</v>
      </c>
      <c r="L27" s="124"/>
      <c r="M27" s="124"/>
      <c r="N27" s="124"/>
      <c r="Q27" s="31">
        <v>2</v>
      </c>
      <c r="R27" s="29" t="s">
        <v>6</v>
      </c>
      <c r="S27" s="32">
        <v>1</v>
      </c>
      <c r="V27" s="31">
        <v>8</v>
      </c>
      <c r="W27" s="29" t="s">
        <v>6</v>
      </c>
      <c r="X27" s="32">
        <v>6</v>
      </c>
      <c r="AI27" s="1"/>
    </row>
    <row r="28" spans="1:35" ht="18" x14ac:dyDescent="0.25">
      <c r="C28" s="124" t="str">
        <f>A7</f>
        <v>Jagst/Bilgram</v>
      </c>
      <c r="D28" s="124"/>
      <c r="E28" s="124"/>
      <c r="F28" s="124"/>
      <c r="G28" s="52"/>
      <c r="H28" s="125" t="s">
        <v>4</v>
      </c>
      <c r="I28" s="125"/>
      <c r="J28" s="52"/>
      <c r="K28" s="124" t="str">
        <f>A8</f>
        <v>Trüstedt/Erdmann</v>
      </c>
      <c r="L28" s="124"/>
      <c r="M28" s="124"/>
      <c r="N28" s="124"/>
      <c r="Q28" s="31">
        <v>2</v>
      </c>
      <c r="R28" s="29" t="s">
        <v>6</v>
      </c>
      <c r="S28" s="32">
        <v>1</v>
      </c>
      <c r="V28" s="31">
        <v>6</v>
      </c>
      <c r="W28" s="29" t="s">
        <v>6</v>
      </c>
      <c r="X28" s="32">
        <v>7</v>
      </c>
      <c r="AI28" s="1"/>
    </row>
    <row r="29" spans="1:35" ht="18" x14ac:dyDescent="0.25">
      <c r="C29" s="129" t="str">
        <f>A4</f>
        <v>Grote/Leeck</v>
      </c>
      <c r="D29" s="129"/>
      <c r="E29" s="129"/>
      <c r="F29" s="129"/>
      <c r="H29" s="125" t="s">
        <v>4</v>
      </c>
      <c r="I29" s="125"/>
      <c r="K29" s="129" t="str">
        <f>A6</f>
        <v>Börner/Wandrei</v>
      </c>
      <c r="L29" s="129"/>
      <c r="M29" s="129"/>
      <c r="N29" s="129"/>
      <c r="Q29" s="113">
        <v>2</v>
      </c>
      <c r="R29" s="114" t="s">
        <v>6</v>
      </c>
      <c r="S29" s="115">
        <v>1</v>
      </c>
      <c r="V29" s="31">
        <v>7</v>
      </c>
      <c r="W29" s="29" t="s">
        <v>6</v>
      </c>
      <c r="X29" s="32">
        <v>5</v>
      </c>
    </row>
    <row r="30" spans="1:35" ht="18" x14ac:dyDescent="0.25">
      <c r="C30" s="129" t="str">
        <f>A7</f>
        <v>Jagst/Bilgram</v>
      </c>
      <c r="D30" s="129"/>
      <c r="E30" s="129"/>
      <c r="F30" s="129"/>
      <c r="H30" s="125" t="s">
        <v>4</v>
      </c>
      <c r="I30" s="125"/>
      <c r="K30" s="129" t="str">
        <f>A9</f>
        <v>Labitzke/Makeyeva</v>
      </c>
      <c r="L30" s="129"/>
      <c r="M30" s="129"/>
      <c r="N30" s="129"/>
      <c r="Q30" s="31">
        <v>1</v>
      </c>
      <c r="R30" s="29" t="s">
        <v>6</v>
      </c>
      <c r="S30" s="32">
        <v>2</v>
      </c>
      <c r="V30" s="31">
        <v>5</v>
      </c>
      <c r="W30" s="29" t="s">
        <v>6</v>
      </c>
      <c r="X30" s="32">
        <v>6</v>
      </c>
    </row>
    <row r="31" spans="1:35" ht="18" x14ac:dyDescent="0.25">
      <c r="C31" s="129" t="str">
        <f>A8</f>
        <v>Trüstedt/Erdmann</v>
      </c>
      <c r="D31" s="129"/>
      <c r="E31" s="129"/>
      <c r="F31" s="129"/>
      <c r="H31" s="125" t="s">
        <v>4</v>
      </c>
      <c r="I31" s="125"/>
      <c r="K31" s="129" t="str">
        <f>A10</f>
        <v>Hinrichs/Krause</v>
      </c>
      <c r="L31" s="129"/>
      <c r="M31" s="129"/>
      <c r="N31" s="129"/>
      <c r="Q31" s="31">
        <v>1</v>
      </c>
      <c r="R31" s="29" t="s">
        <v>6</v>
      </c>
      <c r="S31" s="32">
        <v>2</v>
      </c>
      <c r="V31" s="113">
        <v>4</v>
      </c>
      <c r="W31" s="114" t="s">
        <v>6</v>
      </c>
      <c r="X31" s="115">
        <v>7</v>
      </c>
    </row>
    <row r="32" spans="1:35" ht="18" x14ac:dyDescent="0.25">
      <c r="C32" s="129" t="str">
        <f>A5</f>
        <v>Schwemmer/Wagner</v>
      </c>
      <c r="D32" s="129"/>
      <c r="E32" s="129"/>
      <c r="F32" s="129"/>
      <c r="H32" s="125" t="s">
        <v>4</v>
      </c>
      <c r="I32" s="125"/>
      <c r="K32" s="129" t="str">
        <f>A4</f>
        <v>Grote/Leeck</v>
      </c>
      <c r="L32" s="129"/>
      <c r="M32" s="129"/>
      <c r="N32" s="129"/>
      <c r="Q32" s="31">
        <v>1</v>
      </c>
      <c r="R32" s="29" t="s">
        <v>6</v>
      </c>
      <c r="S32" s="32">
        <v>2</v>
      </c>
      <c r="V32" s="31">
        <v>3</v>
      </c>
      <c r="W32" s="29" t="s">
        <v>6</v>
      </c>
      <c r="X32" s="32">
        <v>8</v>
      </c>
    </row>
    <row r="33" spans="3:24" ht="18" x14ac:dyDescent="0.25">
      <c r="C33" s="129" t="str">
        <f>A7</f>
        <v>Jagst/Bilgram</v>
      </c>
      <c r="D33" s="129"/>
      <c r="E33" s="129"/>
      <c r="F33" s="129"/>
      <c r="H33" s="125" t="s">
        <v>4</v>
      </c>
      <c r="I33" s="125"/>
      <c r="K33" s="129" t="str">
        <f>A10</f>
        <v>Hinrichs/Krause</v>
      </c>
      <c r="L33" s="129"/>
      <c r="M33" s="129"/>
      <c r="N33" s="129"/>
      <c r="Q33" s="31">
        <v>2</v>
      </c>
      <c r="R33" s="29" t="s">
        <v>6</v>
      </c>
      <c r="S33" s="32">
        <v>1</v>
      </c>
      <c r="V33" s="31">
        <v>5</v>
      </c>
      <c r="W33" s="29" t="s">
        <v>6</v>
      </c>
      <c r="X33" s="32">
        <v>8</v>
      </c>
    </row>
    <row r="34" spans="3:24" ht="18.75" thickBot="1" x14ac:dyDescent="0.3">
      <c r="C34" s="129" t="str">
        <f>A8</f>
        <v>Trüstedt/Erdmann</v>
      </c>
      <c r="D34" s="129"/>
      <c r="E34" s="129"/>
      <c r="F34" s="129"/>
      <c r="H34" s="125" t="s">
        <v>4</v>
      </c>
      <c r="I34" s="125"/>
      <c r="K34" s="129" t="str">
        <f>A9</f>
        <v>Labitzke/Makeyeva</v>
      </c>
      <c r="L34" s="129"/>
      <c r="M34" s="129"/>
      <c r="N34" s="129"/>
      <c r="Q34" s="110">
        <v>1</v>
      </c>
      <c r="R34" s="111" t="s">
        <v>6</v>
      </c>
      <c r="S34" s="112">
        <v>2</v>
      </c>
      <c r="V34" s="110">
        <v>4</v>
      </c>
      <c r="W34" s="111" t="s">
        <v>6</v>
      </c>
      <c r="X34" s="112">
        <v>7</v>
      </c>
    </row>
  </sheetData>
  <mergeCells count="77">
    <mergeCell ref="K33:N33"/>
    <mergeCell ref="K34:N34"/>
    <mergeCell ref="H33:I33"/>
    <mergeCell ref="H34:I34"/>
    <mergeCell ref="C30:F30"/>
    <mergeCell ref="C31:F31"/>
    <mergeCell ref="C32:F32"/>
    <mergeCell ref="C33:F33"/>
    <mergeCell ref="C34:F34"/>
    <mergeCell ref="H29:I29"/>
    <mergeCell ref="H30:I30"/>
    <mergeCell ref="H31:I31"/>
    <mergeCell ref="C29:F29"/>
    <mergeCell ref="K29:N29"/>
    <mergeCell ref="H32:I32"/>
    <mergeCell ref="K30:N30"/>
    <mergeCell ref="K31:N31"/>
    <mergeCell ref="K32:N32"/>
    <mergeCell ref="C28:F28"/>
    <mergeCell ref="H28:I28"/>
    <mergeCell ref="K28:N28"/>
    <mergeCell ref="C26:F26"/>
    <mergeCell ref="H26:I26"/>
    <mergeCell ref="K26:N26"/>
    <mergeCell ref="C27:F27"/>
    <mergeCell ref="H27:I27"/>
    <mergeCell ref="K27:N27"/>
    <mergeCell ref="C24:F24"/>
    <mergeCell ref="H24:I24"/>
    <mergeCell ref="K24:N24"/>
    <mergeCell ref="C25:F25"/>
    <mergeCell ref="H25:I25"/>
    <mergeCell ref="K25:N25"/>
    <mergeCell ref="C22:F22"/>
    <mergeCell ref="H22:I22"/>
    <mergeCell ref="K22:N22"/>
    <mergeCell ref="C23:F23"/>
    <mergeCell ref="H23:I23"/>
    <mergeCell ref="K23:N23"/>
    <mergeCell ref="C20:F20"/>
    <mergeCell ref="H20:I20"/>
    <mergeCell ref="K20:N20"/>
    <mergeCell ref="C21:F21"/>
    <mergeCell ref="H21:I21"/>
    <mergeCell ref="K21:N21"/>
    <mergeCell ref="C18:F18"/>
    <mergeCell ref="H18:I18"/>
    <mergeCell ref="K18:N18"/>
    <mergeCell ref="C19:F19"/>
    <mergeCell ref="H19:I19"/>
    <mergeCell ref="K19:N19"/>
    <mergeCell ref="C16:F16"/>
    <mergeCell ref="H16:I16"/>
    <mergeCell ref="K16:N16"/>
    <mergeCell ref="C17:F17"/>
    <mergeCell ref="H17:I17"/>
    <mergeCell ref="K17:N17"/>
    <mergeCell ref="C14:F14"/>
    <mergeCell ref="H14:I14"/>
    <mergeCell ref="K14:N14"/>
    <mergeCell ref="C15:F15"/>
    <mergeCell ref="H15:I15"/>
    <mergeCell ref="K15:N15"/>
    <mergeCell ref="F12:K12"/>
    <mergeCell ref="Q12:S12"/>
    <mergeCell ref="V12:X12"/>
    <mergeCell ref="Q13:S13"/>
    <mergeCell ref="V13:X13"/>
    <mergeCell ref="R3:U3"/>
    <mergeCell ref="V3:Y3"/>
    <mergeCell ref="AD3:AE3"/>
    <mergeCell ref="AF3:AG3"/>
    <mergeCell ref="B3:E3"/>
    <mergeCell ref="F3:I3"/>
    <mergeCell ref="J3:M3"/>
    <mergeCell ref="N3:Q3"/>
    <mergeCell ref="Z3:AC3"/>
  </mergeCells>
  <phoneticPr fontId="1" type="noConversion"/>
  <pageMargins left="0.25" right="0.25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57A67-C92E-4F9C-8D95-02D6C8BD0FB9}">
  <dimension ref="A1:AE138"/>
  <sheetViews>
    <sheetView topLeftCell="A26" zoomScale="72" zoomScaleNormal="72" workbookViewId="0">
      <selection activeCell="S138" sqref="S138"/>
    </sheetView>
  </sheetViews>
  <sheetFormatPr baseColWidth="10" defaultRowHeight="12.75" x14ac:dyDescent="0.2"/>
  <cols>
    <col min="1" max="1" width="30.140625" customWidth="1"/>
    <col min="2" max="4" width="4.7109375" customWidth="1"/>
    <col min="5" max="5" width="14" customWidth="1"/>
    <col min="6" max="6" width="12" customWidth="1"/>
    <col min="7" max="8" width="4.7109375" customWidth="1"/>
    <col min="9" max="9" width="6.42578125" customWidth="1"/>
    <col min="10" max="12" width="4.7109375" customWidth="1"/>
    <col min="13" max="13" width="11" customWidth="1"/>
    <col min="14" max="14" width="17.5703125" customWidth="1"/>
    <col min="15" max="29" width="4.7109375" customWidth="1"/>
    <col min="30" max="31" width="8.7109375" customWidth="1"/>
  </cols>
  <sheetData>
    <row r="1" spans="1:31" ht="23.25" x14ac:dyDescent="0.35">
      <c r="A1" s="71" t="s">
        <v>27</v>
      </c>
    </row>
    <row r="2" spans="1:31" ht="13.5" thickBot="1" x14ac:dyDescent="0.25"/>
    <row r="3" spans="1:31" ht="18.75" thickBot="1" x14ac:dyDescent="0.3">
      <c r="A3" s="69" t="s">
        <v>9</v>
      </c>
      <c r="B3" s="133" t="str">
        <f>A4</f>
        <v>frei</v>
      </c>
      <c r="C3" s="134"/>
      <c r="D3" s="134"/>
      <c r="E3" s="135"/>
      <c r="F3" s="136" t="str">
        <f>A5</f>
        <v>Leuterer/Riebensahm</v>
      </c>
      <c r="G3" s="137"/>
      <c r="H3" s="137"/>
      <c r="I3" s="137"/>
      <c r="J3" s="133" t="str">
        <f>A6</f>
        <v>Wittig/Bartels</v>
      </c>
      <c r="K3" s="134"/>
      <c r="L3" s="134"/>
      <c r="M3" s="135"/>
      <c r="N3" s="133" t="str">
        <f>A7</f>
        <v>Andrees/Wallrafen</v>
      </c>
      <c r="O3" s="134"/>
      <c r="P3" s="134"/>
      <c r="Q3" s="135"/>
      <c r="R3" s="138" t="str">
        <f>A8</f>
        <v>frei</v>
      </c>
      <c r="S3" s="139"/>
      <c r="T3" s="139"/>
      <c r="U3" s="140"/>
      <c r="V3" s="133" t="str">
        <f>A9</f>
        <v>frei</v>
      </c>
      <c r="W3" s="134"/>
      <c r="X3" s="134"/>
      <c r="Y3" s="135"/>
      <c r="Z3" s="126" t="s">
        <v>0</v>
      </c>
      <c r="AA3" s="127"/>
      <c r="AB3" s="126" t="s">
        <v>1</v>
      </c>
      <c r="AC3" s="128"/>
      <c r="AD3" s="35" t="s">
        <v>2</v>
      </c>
      <c r="AE3" s="36" t="s">
        <v>3</v>
      </c>
    </row>
    <row r="4" spans="1:31" ht="18" x14ac:dyDescent="0.25">
      <c r="A4" s="72" t="s">
        <v>18</v>
      </c>
      <c r="B4" s="37"/>
      <c r="C4" s="38"/>
      <c r="D4" s="39"/>
      <c r="E4" s="40"/>
      <c r="F4" s="9">
        <f>SUM(C5)</f>
        <v>0</v>
      </c>
      <c r="G4" s="10">
        <f>SUM(B5)</f>
        <v>0</v>
      </c>
      <c r="H4" s="58">
        <f>SUM(E5)</f>
        <v>0</v>
      </c>
      <c r="I4" s="59">
        <f>SUM(D5)</f>
        <v>0</v>
      </c>
      <c r="J4" s="11">
        <f>SUM(C6)</f>
        <v>0</v>
      </c>
      <c r="K4" s="12">
        <f>SUM(B6)</f>
        <v>0</v>
      </c>
      <c r="L4" s="60">
        <f>SUM(E6)</f>
        <v>0</v>
      </c>
      <c r="M4" s="61">
        <f>SUM(D6)</f>
        <v>0</v>
      </c>
      <c r="N4" s="13">
        <f>SUM(C7)</f>
        <v>0</v>
      </c>
      <c r="O4" s="12">
        <f>SUM(B7)</f>
        <v>0</v>
      </c>
      <c r="P4" s="60">
        <f>SUM(E7)</f>
        <v>0</v>
      </c>
      <c r="Q4" s="61">
        <f>SUM(D7)</f>
        <v>0</v>
      </c>
      <c r="R4" s="13">
        <f>SUM(C8)</f>
        <v>0</v>
      </c>
      <c r="S4" s="12">
        <f>SUM(B8)</f>
        <v>0</v>
      </c>
      <c r="T4" s="60">
        <f>SUM(E8)</f>
        <v>0</v>
      </c>
      <c r="U4" s="62">
        <f>SUM(D8)</f>
        <v>0</v>
      </c>
      <c r="V4" s="9">
        <f>SUM(C9)</f>
        <v>0</v>
      </c>
      <c r="W4" s="10">
        <f>SUM(B9)</f>
        <v>0</v>
      </c>
      <c r="X4" s="58">
        <f>SUM(E9)</f>
        <v>0</v>
      </c>
      <c r="Y4" s="59">
        <f>SUM(D9)</f>
        <v>0</v>
      </c>
      <c r="Z4" s="11">
        <f>SUM(V4,R4,N4,J4,F4)</f>
        <v>0</v>
      </c>
      <c r="AA4" s="14">
        <f>SUM(W4,S4,O4,K4,G4)</f>
        <v>0</v>
      </c>
      <c r="AB4" s="65">
        <f>SUM(X4,T4,P4,L4,H4)</f>
        <v>0</v>
      </c>
      <c r="AC4" s="62">
        <f>SUM(Y4,U4,Q4,M4,I4)</f>
        <v>0</v>
      </c>
      <c r="AD4" s="8"/>
      <c r="AE4" s="15"/>
    </row>
    <row r="5" spans="1:31" ht="18" x14ac:dyDescent="0.25">
      <c r="A5" s="72" t="s">
        <v>62</v>
      </c>
      <c r="B5" s="16">
        <f>Q21</f>
        <v>0</v>
      </c>
      <c r="C5" s="17">
        <f>S21</f>
        <v>0</v>
      </c>
      <c r="D5" s="54">
        <f>V21</f>
        <v>0</v>
      </c>
      <c r="E5" s="55">
        <f>X21</f>
        <v>0</v>
      </c>
      <c r="F5" s="41"/>
      <c r="G5" s="42"/>
      <c r="H5" s="43"/>
      <c r="I5" s="44"/>
      <c r="J5" s="18">
        <f>SUM(G6)</f>
        <v>3</v>
      </c>
      <c r="K5" s="17">
        <f>SUM(F6)</f>
        <v>0</v>
      </c>
      <c r="L5" s="54">
        <f>SUM(I6)</f>
        <v>9</v>
      </c>
      <c r="M5" s="55">
        <f>SUM(H6)</f>
        <v>0</v>
      </c>
      <c r="N5" s="16">
        <f>SUM(G7)</f>
        <v>2</v>
      </c>
      <c r="O5" s="17">
        <f>SUM(F7)</f>
        <v>1</v>
      </c>
      <c r="P5" s="54">
        <f>SUM(I7)</f>
        <v>7</v>
      </c>
      <c r="Q5" s="55">
        <f>SUM(H7)</f>
        <v>4</v>
      </c>
      <c r="R5" s="16">
        <f>SUM(G8)</f>
        <v>0</v>
      </c>
      <c r="S5" s="17">
        <f>SUM(F8)</f>
        <v>0</v>
      </c>
      <c r="T5" s="54">
        <f>SUM(I8)</f>
        <v>0</v>
      </c>
      <c r="U5" s="63">
        <f>SUM(H8)</f>
        <v>0</v>
      </c>
      <c r="V5" s="19">
        <f>SUM(G9)</f>
        <v>0</v>
      </c>
      <c r="W5" s="17">
        <f>SUM(F9)</f>
        <v>0</v>
      </c>
      <c r="X5" s="54">
        <f>SUM(I9)</f>
        <v>0</v>
      </c>
      <c r="Y5" s="55">
        <f>SUM(H9)</f>
        <v>0</v>
      </c>
      <c r="Z5" s="18">
        <f>SUM(V5,R5,N5,J5,B5)</f>
        <v>5</v>
      </c>
      <c r="AA5" s="20">
        <f>SUM(W5,S5,O5,K5,C5)</f>
        <v>1</v>
      </c>
      <c r="AB5" s="66">
        <f>SUM(X5,T5,P5,L5,D5)</f>
        <v>16</v>
      </c>
      <c r="AC5" s="63">
        <f>SUM(Y5,U5,Q5,M5,E5)</f>
        <v>4</v>
      </c>
      <c r="AD5" s="123">
        <v>2</v>
      </c>
      <c r="AE5" s="22">
        <v>1</v>
      </c>
    </row>
    <row r="6" spans="1:31" ht="18" x14ac:dyDescent="0.25">
      <c r="A6" s="72" t="s">
        <v>36</v>
      </c>
      <c r="B6" s="16">
        <f>Q27</f>
        <v>0</v>
      </c>
      <c r="C6" s="17">
        <f>S27</f>
        <v>0</v>
      </c>
      <c r="D6" s="54">
        <f>V27</f>
        <v>0</v>
      </c>
      <c r="E6" s="55">
        <f>X27</f>
        <v>0</v>
      </c>
      <c r="F6" s="16">
        <f>Q17</f>
        <v>0</v>
      </c>
      <c r="G6" s="17">
        <f>S17</f>
        <v>3</v>
      </c>
      <c r="H6" s="54">
        <f>V17</f>
        <v>0</v>
      </c>
      <c r="I6" s="55">
        <f>X17</f>
        <v>9</v>
      </c>
      <c r="J6" s="45"/>
      <c r="K6" s="42"/>
      <c r="L6" s="43"/>
      <c r="M6" s="44"/>
      <c r="N6" s="16">
        <f>SUM(K7)</f>
        <v>2</v>
      </c>
      <c r="O6" s="17">
        <f>SUM(J7)</f>
        <v>1</v>
      </c>
      <c r="P6" s="54">
        <f>SUM(M7)</f>
        <v>8</v>
      </c>
      <c r="Q6" s="55">
        <f>SUM(L7)</f>
        <v>5</v>
      </c>
      <c r="R6" s="16">
        <f>SUM(K8)</f>
        <v>0</v>
      </c>
      <c r="S6" s="17">
        <f>SUM(J8)</f>
        <v>0</v>
      </c>
      <c r="T6" s="54">
        <f>SUM(M8)</f>
        <v>0</v>
      </c>
      <c r="U6" s="63">
        <f>SUM(L8)</f>
        <v>0</v>
      </c>
      <c r="V6" s="16">
        <f>SUM(K9)</f>
        <v>0</v>
      </c>
      <c r="W6" s="18">
        <f>SUM(J9)</f>
        <v>0</v>
      </c>
      <c r="X6" s="54">
        <f>SUM(M9)</f>
        <v>0</v>
      </c>
      <c r="Y6" s="55">
        <f>SUM(L9)</f>
        <v>0</v>
      </c>
      <c r="Z6" s="18">
        <f>SUM(V6,R6,N6,F6,B6)</f>
        <v>2</v>
      </c>
      <c r="AA6" s="20">
        <f>SUM(W6,S6,O6,G6,C6)</f>
        <v>4</v>
      </c>
      <c r="AB6" s="66">
        <f>SUM(X6,T6,P6,H6,D6)</f>
        <v>8</v>
      </c>
      <c r="AC6" s="63">
        <f>SUM(Y6,U6,Q6,I6,E6)</f>
        <v>14</v>
      </c>
      <c r="AD6" s="21">
        <v>1</v>
      </c>
      <c r="AE6" s="22">
        <v>2</v>
      </c>
    </row>
    <row r="7" spans="1:31" ht="18" x14ac:dyDescent="0.25">
      <c r="A7" s="72" t="s">
        <v>57</v>
      </c>
      <c r="B7" s="16">
        <f>Q13</f>
        <v>0</v>
      </c>
      <c r="C7" s="17">
        <f>S13</f>
        <v>0</v>
      </c>
      <c r="D7" s="54">
        <f>V13</f>
        <v>0</v>
      </c>
      <c r="E7" s="55">
        <f>X13</f>
        <v>0</v>
      </c>
      <c r="F7" s="16">
        <f>Q23</f>
        <v>1</v>
      </c>
      <c r="G7" s="17">
        <f>S23</f>
        <v>2</v>
      </c>
      <c r="H7" s="54">
        <f>V23</f>
        <v>4</v>
      </c>
      <c r="I7" s="55">
        <f>X23</f>
        <v>7</v>
      </c>
      <c r="J7" s="18">
        <f>Q19</f>
        <v>1</v>
      </c>
      <c r="K7" s="17">
        <f>S19</f>
        <v>2</v>
      </c>
      <c r="L7" s="54">
        <f>V19</f>
        <v>5</v>
      </c>
      <c r="M7" s="55">
        <f>X19</f>
        <v>8</v>
      </c>
      <c r="N7" s="41"/>
      <c r="O7" s="42"/>
      <c r="P7" s="43"/>
      <c r="Q7" s="44"/>
      <c r="R7" s="16">
        <f>SUM(O8)</f>
        <v>0</v>
      </c>
      <c r="S7" s="17">
        <f>SUM(N8)</f>
        <v>0</v>
      </c>
      <c r="T7" s="54">
        <f>SUM(Q8)</f>
        <v>0</v>
      </c>
      <c r="U7" s="63">
        <f>SUM(P8)</f>
        <v>0</v>
      </c>
      <c r="V7" s="13">
        <f>SUM(O9)</f>
        <v>0</v>
      </c>
      <c r="W7" s="17">
        <f>SUM(N9)</f>
        <v>0</v>
      </c>
      <c r="X7" s="54">
        <f>SUM(Q9)</f>
        <v>0</v>
      </c>
      <c r="Y7" s="55">
        <f>SUM(P9)</f>
        <v>0</v>
      </c>
      <c r="Z7" s="18">
        <f>SUM(V7,R7,J7,F7,B7)</f>
        <v>2</v>
      </c>
      <c r="AA7" s="20">
        <f>SUM(W7,S7,K7,G7,C7)</f>
        <v>4</v>
      </c>
      <c r="AB7" s="66">
        <f>SUM(X7,T7,L7,H7,D7)</f>
        <v>9</v>
      </c>
      <c r="AC7" s="63">
        <f>SUM(Y7,U7,M7,I7,E7)</f>
        <v>15</v>
      </c>
      <c r="AD7" s="21">
        <v>0</v>
      </c>
      <c r="AE7" s="22">
        <v>3</v>
      </c>
    </row>
    <row r="8" spans="1:31" ht="18" x14ac:dyDescent="0.25">
      <c r="A8" s="72" t="s">
        <v>18</v>
      </c>
      <c r="B8" s="16">
        <f>Q24</f>
        <v>0</v>
      </c>
      <c r="C8" s="17">
        <f>S24</f>
        <v>0</v>
      </c>
      <c r="D8" s="54">
        <f>V24</f>
        <v>0</v>
      </c>
      <c r="E8" s="55">
        <f>X24</f>
        <v>0</v>
      </c>
      <c r="F8" s="16">
        <f>Q26</f>
        <v>0</v>
      </c>
      <c r="G8" s="17">
        <f>S26</f>
        <v>0</v>
      </c>
      <c r="H8" s="54">
        <f>V26</f>
        <v>0</v>
      </c>
      <c r="I8" s="55">
        <f>X26</f>
        <v>0</v>
      </c>
      <c r="J8" s="18">
        <f>Q14</f>
        <v>0</v>
      </c>
      <c r="K8" s="17">
        <f>S14</f>
        <v>0</v>
      </c>
      <c r="L8" s="54">
        <f>V14</f>
        <v>0</v>
      </c>
      <c r="M8" s="55">
        <f>X14</f>
        <v>0</v>
      </c>
      <c r="N8" s="16">
        <f>Q16</f>
        <v>0</v>
      </c>
      <c r="O8" s="17">
        <f>S16</f>
        <v>0</v>
      </c>
      <c r="P8" s="54">
        <f>V16</f>
        <v>0</v>
      </c>
      <c r="Q8" s="55">
        <f>X16</f>
        <v>0</v>
      </c>
      <c r="R8" s="41"/>
      <c r="S8" s="42"/>
      <c r="T8" s="43"/>
      <c r="U8" s="46"/>
      <c r="V8" s="16">
        <f>SUM(S9)</f>
        <v>0</v>
      </c>
      <c r="W8" s="17">
        <f>SUM(R9)</f>
        <v>0</v>
      </c>
      <c r="X8" s="54">
        <f>SUM(U9)</f>
        <v>0</v>
      </c>
      <c r="Y8" s="55">
        <f>SUM(T9)</f>
        <v>0</v>
      </c>
      <c r="Z8" s="18">
        <f>SUM(V8,N8,J8,F8,B8)</f>
        <v>0</v>
      </c>
      <c r="AA8" s="20">
        <f>SUM(W8,O8,K8,G8,C8)</f>
        <v>0</v>
      </c>
      <c r="AB8" s="66">
        <f>SUM(X8,P8,L8,H8,D8)</f>
        <v>0</v>
      </c>
      <c r="AC8" s="63">
        <f>SUM(Y8,Q8,M8,I8,E8)</f>
        <v>0</v>
      </c>
      <c r="AD8" s="21"/>
      <c r="AE8" s="22"/>
    </row>
    <row r="9" spans="1:31" ht="18.75" thickBot="1" x14ac:dyDescent="0.3">
      <c r="A9" s="73" t="s">
        <v>18</v>
      </c>
      <c r="B9" s="23">
        <f>Q18</f>
        <v>0</v>
      </c>
      <c r="C9" s="24">
        <f>S18</f>
        <v>0</v>
      </c>
      <c r="D9" s="56">
        <f>V18</f>
        <v>0</v>
      </c>
      <c r="E9" s="57">
        <f>X18</f>
        <v>0</v>
      </c>
      <c r="F9" s="23">
        <f>Q15</f>
        <v>0</v>
      </c>
      <c r="G9" s="24">
        <f>S15</f>
        <v>0</v>
      </c>
      <c r="H9" s="56">
        <f>V15</f>
        <v>0</v>
      </c>
      <c r="I9" s="57">
        <f>X15</f>
        <v>0</v>
      </c>
      <c r="J9" s="25">
        <f>Q22</f>
        <v>0</v>
      </c>
      <c r="K9" s="24">
        <f>S22</f>
        <v>0</v>
      </c>
      <c r="L9" s="56">
        <f>V22</f>
        <v>0</v>
      </c>
      <c r="M9" s="57">
        <f>X22</f>
        <v>0</v>
      </c>
      <c r="N9" s="23">
        <f>Q25</f>
        <v>0</v>
      </c>
      <c r="O9" s="24">
        <f>S25</f>
        <v>0</v>
      </c>
      <c r="P9" s="56">
        <f>V25</f>
        <v>0</v>
      </c>
      <c r="Q9" s="57">
        <f>X25</f>
        <v>0</v>
      </c>
      <c r="R9" s="23">
        <f>Q20</f>
        <v>0</v>
      </c>
      <c r="S9" s="24">
        <f>S20</f>
        <v>0</v>
      </c>
      <c r="T9" s="56">
        <f>V20</f>
        <v>0</v>
      </c>
      <c r="U9" s="64">
        <f>X20</f>
        <v>0</v>
      </c>
      <c r="V9" s="47"/>
      <c r="W9" s="48"/>
      <c r="X9" s="49"/>
      <c r="Y9" s="50"/>
      <c r="Z9" s="25">
        <f>SUM(R9,N9,J9,F9,B9)</f>
        <v>0</v>
      </c>
      <c r="AA9" s="26">
        <f>SUM(S9,O9,K9,G9,C9)</f>
        <v>0</v>
      </c>
      <c r="AB9" s="67">
        <f>SUM(T9,P9,L9,H9,D9)</f>
        <v>0</v>
      </c>
      <c r="AC9" s="64">
        <f>SUM(U9,Q9,M9,I9,E9)</f>
        <v>0</v>
      </c>
      <c r="AD9" s="27"/>
      <c r="AE9" s="28"/>
    </row>
    <row r="10" spans="1:31" x14ac:dyDescent="0.2">
      <c r="AE10" s="1"/>
    </row>
    <row r="11" spans="1:31" ht="18.75" thickBot="1" x14ac:dyDescent="0.3">
      <c r="F11" s="129" t="s">
        <v>5</v>
      </c>
      <c r="G11" s="129"/>
      <c r="H11" s="129"/>
      <c r="I11" s="129"/>
      <c r="J11" s="129"/>
      <c r="K11" s="129"/>
      <c r="L11" s="4"/>
      <c r="Q11" s="129" t="s">
        <v>0</v>
      </c>
      <c r="R11" s="129"/>
      <c r="S11" s="129"/>
      <c r="U11" s="4"/>
      <c r="V11" s="129" t="s">
        <v>1</v>
      </c>
      <c r="W11" s="129"/>
      <c r="X11" s="129"/>
      <c r="AE11" s="1"/>
    </row>
    <row r="12" spans="1:31" ht="13.5" thickBot="1" x14ac:dyDescent="0.25">
      <c r="Q12" s="130"/>
      <c r="R12" s="131"/>
      <c r="S12" s="132"/>
      <c r="V12" s="130"/>
      <c r="W12" s="131"/>
      <c r="X12" s="132"/>
      <c r="AE12" s="1"/>
    </row>
    <row r="13" spans="1:31" ht="18" x14ac:dyDescent="0.25">
      <c r="A13" s="51"/>
      <c r="B13" s="3"/>
      <c r="C13" s="124" t="str">
        <f>A7</f>
        <v>Andrees/Wallrafen</v>
      </c>
      <c r="D13" s="124"/>
      <c r="E13" s="124"/>
      <c r="F13" s="124"/>
      <c r="G13" s="4"/>
      <c r="H13" s="125" t="s">
        <v>4</v>
      </c>
      <c r="I13" s="125"/>
      <c r="J13" s="68"/>
      <c r="K13" s="124" t="str">
        <f>A4</f>
        <v>frei</v>
      </c>
      <c r="L13" s="124"/>
      <c r="M13" s="124"/>
      <c r="N13" s="124"/>
      <c r="O13" s="3"/>
      <c r="P13" s="2"/>
      <c r="Q13" s="5"/>
      <c r="R13" s="6" t="s">
        <v>6</v>
      </c>
      <c r="S13" s="7"/>
      <c r="T13" s="2"/>
      <c r="V13" s="5"/>
      <c r="W13" s="6" t="s">
        <v>6</v>
      </c>
      <c r="X13" s="7"/>
      <c r="AE13" s="1"/>
    </row>
    <row r="14" spans="1:31" ht="18" x14ac:dyDescent="0.25">
      <c r="A14" s="51"/>
      <c r="C14" s="124" t="str">
        <f>A8</f>
        <v>frei</v>
      </c>
      <c r="D14" s="124"/>
      <c r="E14" s="124"/>
      <c r="F14" s="124"/>
      <c r="G14" s="52"/>
      <c r="H14" s="125" t="s">
        <v>4</v>
      </c>
      <c r="I14" s="125"/>
      <c r="J14" s="52"/>
      <c r="K14" s="124" t="str">
        <f>A6</f>
        <v>Wittig/Bartels</v>
      </c>
      <c r="L14" s="124"/>
      <c r="M14" s="124"/>
      <c r="N14" s="124"/>
      <c r="Q14" s="31"/>
      <c r="R14" s="29" t="s">
        <v>6</v>
      </c>
      <c r="S14" s="32"/>
      <c r="V14" s="31"/>
      <c r="W14" s="29" t="s">
        <v>6</v>
      </c>
      <c r="X14" s="32"/>
      <c r="AE14" s="1"/>
    </row>
    <row r="15" spans="1:31" ht="18" x14ac:dyDescent="0.25">
      <c r="A15" s="51"/>
      <c r="C15" s="124" t="str">
        <f>A9</f>
        <v>frei</v>
      </c>
      <c r="D15" s="124"/>
      <c r="E15" s="124"/>
      <c r="F15" s="124"/>
      <c r="G15" s="52"/>
      <c r="H15" s="125" t="s">
        <v>4</v>
      </c>
      <c r="I15" s="125"/>
      <c r="J15" s="52"/>
      <c r="K15" s="124" t="str">
        <f>A5</f>
        <v>Leuterer/Riebensahm</v>
      </c>
      <c r="L15" s="124"/>
      <c r="M15" s="124"/>
      <c r="N15" s="124"/>
      <c r="Q15" s="31"/>
      <c r="R15" s="29" t="s">
        <v>6</v>
      </c>
      <c r="S15" s="32"/>
      <c r="V15" s="31"/>
      <c r="W15" s="29" t="s">
        <v>6</v>
      </c>
      <c r="X15" s="32"/>
      <c r="AE15" s="1"/>
    </row>
    <row r="16" spans="1:31" ht="18" x14ac:dyDescent="0.25">
      <c r="A16" s="51"/>
      <c r="C16" s="124" t="str">
        <f>A8</f>
        <v>frei</v>
      </c>
      <c r="D16" s="124"/>
      <c r="E16" s="124"/>
      <c r="F16" s="124"/>
      <c r="G16" s="52"/>
      <c r="H16" s="125" t="s">
        <v>4</v>
      </c>
      <c r="I16" s="125"/>
      <c r="J16" s="52"/>
      <c r="K16" s="124" t="str">
        <f>A7</f>
        <v>Andrees/Wallrafen</v>
      </c>
      <c r="L16" s="124"/>
      <c r="M16" s="124"/>
      <c r="N16" s="124"/>
      <c r="Q16" s="31"/>
      <c r="R16" s="29" t="s">
        <v>6</v>
      </c>
      <c r="S16" s="32"/>
      <c r="V16" s="31"/>
      <c r="W16" s="29" t="s">
        <v>6</v>
      </c>
      <c r="X16" s="32"/>
      <c r="AE16" s="1"/>
    </row>
    <row r="17" spans="1:31" ht="18" x14ac:dyDescent="0.25">
      <c r="A17" s="51"/>
      <c r="C17" s="124" t="str">
        <f>A6</f>
        <v>Wittig/Bartels</v>
      </c>
      <c r="D17" s="124"/>
      <c r="E17" s="124"/>
      <c r="F17" s="124"/>
      <c r="G17" s="52"/>
      <c r="H17" s="125" t="s">
        <v>4</v>
      </c>
      <c r="I17" s="125"/>
      <c r="J17" s="52"/>
      <c r="K17" s="124" t="str">
        <f>A5</f>
        <v>Leuterer/Riebensahm</v>
      </c>
      <c r="L17" s="124"/>
      <c r="M17" s="124"/>
      <c r="N17" s="124"/>
      <c r="Q17" s="31">
        <v>0</v>
      </c>
      <c r="R17" s="29" t="s">
        <v>6</v>
      </c>
      <c r="S17" s="32">
        <v>3</v>
      </c>
      <c r="V17" s="31">
        <v>0</v>
      </c>
      <c r="W17" s="29" t="s">
        <v>6</v>
      </c>
      <c r="X17" s="32">
        <v>9</v>
      </c>
      <c r="AE17" s="1"/>
    </row>
    <row r="18" spans="1:31" ht="18" x14ac:dyDescent="0.25">
      <c r="A18" s="51"/>
      <c r="C18" s="124" t="str">
        <f>A9</f>
        <v>frei</v>
      </c>
      <c r="D18" s="124"/>
      <c r="E18" s="124"/>
      <c r="F18" s="124"/>
      <c r="G18" s="52"/>
      <c r="H18" s="125" t="s">
        <v>4</v>
      </c>
      <c r="I18" s="125"/>
      <c r="J18" s="52"/>
      <c r="K18" s="124" t="str">
        <f>A4</f>
        <v>frei</v>
      </c>
      <c r="L18" s="124"/>
      <c r="M18" s="124"/>
      <c r="N18" s="124"/>
      <c r="Q18" s="31"/>
      <c r="R18" s="29" t="s">
        <v>6</v>
      </c>
      <c r="S18" s="32"/>
      <c r="V18" s="31"/>
      <c r="W18" s="29" t="s">
        <v>6</v>
      </c>
      <c r="X18" s="32"/>
      <c r="AE18" s="1"/>
    </row>
    <row r="19" spans="1:31" ht="18" x14ac:dyDescent="0.25">
      <c r="A19" s="51"/>
      <c r="C19" s="124" t="str">
        <f>A7</f>
        <v>Andrees/Wallrafen</v>
      </c>
      <c r="D19" s="124"/>
      <c r="E19" s="124"/>
      <c r="F19" s="124"/>
      <c r="G19" s="52"/>
      <c r="H19" s="125" t="s">
        <v>4</v>
      </c>
      <c r="I19" s="125"/>
      <c r="J19" s="52"/>
      <c r="K19" s="124" t="str">
        <f>A6</f>
        <v>Wittig/Bartels</v>
      </c>
      <c r="L19" s="124"/>
      <c r="M19" s="124"/>
      <c r="N19" s="124"/>
      <c r="Q19" s="31">
        <v>1</v>
      </c>
      <c r="R19" s="29" t="s">
        <v>6</v>
      </c>
      <c r="S19" s="32">
        <v>2</v>
      </c>
      <c r="V19" s="31">
        <v>5</v>
      </c>
      <c r="W19" s="29" t="s">
        <v>6</v>
      </c>
      <c r="X19" s="32">
        <v>8</v>
      </c>
      <c r="AE19" s="1"/>
    </row>
    <row r="20" spans="1:31" ht="18" x14ac:dyDescent="0.25">
      <c r="A20" s="51"/>
      <c r="C20" s="124" t="str">
        <f>A9</f>
        <v>frei</v>
      </c>
      <c r="D20" s="124"/>
      <c r="E20" s="124"/>
      <c r="F20" s="124"/>
      <c r="G20" s="52"/>
      <c r="H20" s="125" t="s">
        <v>4</v>
      </c>
      <c r="I20" s="125"/>
      <c r="J20" s="52"/>
      <c r="K20" s="124" t="str">
        <f>A8</f>
        <v>frei</v>
      </c>
      <c r="L20" s="124"/>
      <c r="M20" s="124"/>
      <c r="N20" s="124"/>
      <c r="Q20" s="31"/>
      <c r="R20" s="29" t="s">
        <v>6</v>
      </c>
      <c r="S20" s="32"/>
      <c r="V20" s="31"/>
      <c r="W20" s="29" t="s">
        <v>6</v>
      </c>
      <c r="X20" s="32"/>
      <c r="AE20" s="1"/>
    </row>
    <row r="21" spans="1:31" ht="18" x14ac:dyDescent="0.25">
      <c r="A21" s="51"/>
      <c r="C21" s="124" t="str">
        <f>A5</f>
        <v>Leuterer/Riebensahm</v>
      </c>
      <c r="D21" s="124"/>
      <c r="E21" s="124"/>
      <c r="F21" s="124"/>
      <c r="G21" s="52"/>
      <c r="H21" s="125" t="s">
        <v>4</v>
      </c>
      <c r="I21" s="125"/>
      <c r="J21" s="52"/>
      <c r="K21" s="124" t="str">
        <f>A4</f>
        <v>frei</v>
      </c>
      <c r="L21" s="124"/>
      <c r="M21" s="124"/>
      <c r="N21" s="124"/>
      <c r="Q21" s="31"/>
      <c r="R21" s="29" t="s">
        <v>6</v>
      </c>
      <c r="S21" s="32"/>
      <c r="V21" s="31"/>
      <c r="W21" s="29" t="s">
        <v>6</v>
      </c>
      <c r="X21" s="32"/>
      <c r="AE21" s="1"/>
    </row>
    <row r="22" spans="1:31" ht="18" x14ac:dyDescent="0.25">
      <c r="A22" s="51"/>
      <c r="C22" s="124" t="str">
        <f>A9</f>
        <v>frei</v>
      </c>
      <c r="D22" s="124"/>
      <c r="E22" s="124"/>
      <c r="F22" s="124"/>
      <c r="G22" s="52"/>
      <c r="H22" s="125" t="s">
        <v>4</v>
      </c>
      <c r="I22" s="125"/>
      <c r="J22" s="52"/>
      <c r="K22" s="124" t="str">
        <f>A6</f>
        <v>Wittig/Bartels</v>
      </c>
      <c r="L22" s="124"/>
      <c r="M22" s="124"/>
      <c r="N22" s="124"/>
      <c r="Q22" s="31"/>
      <c r="R22" s="29" t="s">
        <v>6</v>
      </c>
      <c r="S22" s="32"/>
      <c r="V22" s="31"/>
      <c r="W22" s="29" t="s">
        <v>6</v>
      </c>
      <c r="X22" s="32"/>
      <c r="AE22" s="53"/>
    </row>
    <row r="23" spans="1:31" ht="18" x14ac:dyDescent="0.25">
      <c r="A23" s="51"/>
      <c r="C23" s="124" t="str">
        <f>A7</f>
        <v>Andrees/Wallrafen</v>
      </c>
      <c r="D23" s="124"/>
      <c r="E23" s="124"/>
      <c r="F23" s="124"/>
      <c r="G23" s="52"/>
      <c r="H23" s="125" t="s">
        <v>4</v>
      </c>
      <c r="I23" s="125"/>
      <c r="J23" s="52"/>
      <c r="K23" s="124" t="str">
        <f>A5</f>
        <v>Leuterer/Riebensahm</v>
      </c>
      <c r="L23" s="124"/>
      <c r="M23" s="124"/>
      <c r="N23" s="124"/>
      <c r="Q23" s="31">
        <v>1</v>
      </c>
      <c r="R23" s="29" t="s">
        <v>6</v>
      </c>
      <c r="S23" s="32">
        <v>2</v>
      </c>
      <c r="V23" s="31">
        <v>4</v>
      </c>
      <c r="W23" s="29" t="s">
        <v>6</v>
      </c>
      <c r="X23" s="32">
        <v>7</v>
      </c>
      <c r="AE23" s="1"/>
    </row>
    <row r="24" spans="1:31" ht="18" x14ac:dyDescent="0.25">
      <c r="A24" s="51"/>
      <c r="C24" s="124" t="str">
        <f>A8</f>
        <v>frei</v>
      </c>
      <c r="D24" s="124"/>
      <c r="E24" s="124"/>
      <c r="F24" s="124"/>
      <c r="G24" s="52"/>
      <c r="H24" s="125" t="s">
        <v>4</v>
      </c>
      <c r="I24" s="125"/>
      <c r="J24" s="52"/>
      <c r="K24" s="124" t="str">
        <f>A4</f>
        <v>frei</v>
      </c>
      <c r="L24" s="124"/>
      <c r="M24" s="124"/>
      <c r="N24" s="124"/>
      <c r="Q24" s="31"/>
      <c r="R24" s="29" t="s">
        <v>6</v>
      </c>
      <c r="S24" s="32"/>
      <c r="V24" s="31"/>
      <c r="W24" s="29" t="s">
        <v>6</v>
      </c>
      <c r="X24" s="32"/>
      <c r="AE24" s="1"/>
    </row>
    <row r="25" spans="1:31" ht="18" x14ac:dyDescent="0.25">
      <c r="A25" s="51"/>
      <c r="C25" s="124" t="str">
        <f>A9</f>
        <v>frei</v>
      </c>
      <c r="D25" s="124"/>
      <c r="E25" s="124"/>
      <c r="F25" s="124"/>
      <c r="G25" s="52"/>
      <c r="H25" s="125" t="s">
        <v>4</v>
      </c>
      <c r="I25" s="125"/>
      <c r="J25" s="52"/>
      <c r="K25" s="124" t="str">
        <f>A7</f>
        <v>Andrees/Wallrafen</v>
      </c>
      <c r="L25" s="124"/>
      <c r="M25" s="124"/>
      <c r="N25" s="124"/>
      <c r="Q25" s="31"/>
      <c r="R25" s="29" t="s">
        <v>6</v>
      </c>
      <c r="S25" s="32"/>
      <c r="V25" s="31"/>
      <c r="W25" s="29" t="s">
        <v>6</v>
      </c>
      <c r="X25" s="32"/>
      <c r="AE25" s="1"/>
    </row>
    <row r="26" spans="1:31" ht="18" x14ac:dyDescent="0.25">
      <c r="A26" s="51"/>
      <c r="C26" s="124" t="str">
        <f>A8</f>
        <v>frei</v>
      </c>
      <c r="D26" s="124"/>
      <c r="E26" s="124"/>
      <c r="F26" s="124"/>
      <c r="G26" s="52"/>
      <c r="H26" s="125" t="s">
        <v>4</v>
      </c>
      <c r="I26" s="125"/>
      <c r="J26" s="52"/>
      <c r="K26" s="124" t="str">
        <f>A5</f>
        <v>Leuterer/Riebensahm</v>
      </c>
      <c r="L26" s="124"/>
      <c r="M26" s="124"/>
      <c r="N26" s="124"/>
      <c r="Q26" s="31"/>
      <c r="R26" s="29" t="s">
        <v>6</v>
      </c>
      <c r="S26" s="32"/>
      <c r="V26" s="31"/>
      <c r="W26" s="29" t="s">
        <v>6</v>
      </c>
      <c r="X26" s="32"/>
      <c r="AE26" s="1"/>
    </row>
    <row r="27" spans="1:31" ht="18.75" thickBot="1" x14ac:dyDescent="0.3">
      <c r="C27" s="124" t="str">
        <f>A6</f>
        <v>Wittig/Bartels</v>
      </c>
      <c r="D27" s="124"/>
      <c r="E27" s="124"/>
      <c r="F27" s="124"/>
      <c r="G27" s="52"/>
      <c r="H27" s="125" t="s">
        <v>4</v>
      </c>
      <c r="I27" s="125"/>
      <c r="J27" s="52"/>
      <c r="K27" s="124" t="str">
        <f>A4</f>
        <v>frei</v>
      </c>
      <c r="L27" s="124"/>
      <c r="M27" s="124"/>
      <c r="N27" s="124"/>
      <c r="Q27" s="33"/>
      <c r="R27" s="30" t="s">
        <v>6</v>
      </c>
      <c r="S27" s="34"/>
      <c r="V27" s="33"/>
      <c r="W27" s="30" t="s">
        <v>6</v>
      </c>
      <c r="X27" s="34"/>
      <c r="AE27" s="1"/>
    </row>
    <row r="30" spans="1:31" ht="23.25" x14ac:dyDescent="0.35">
      <c r="A30" s="71" t="s">
        <v>28</v>
      </c>
    </row>
    <row r="31" spans="1:31" ht="13.5" thickBot="1" x14ac:dyDescent="0.25"/>
    <row r="32" spans="1:31" ht="18.75" thickBot="1" x14ac:dyDescent="0.3">
      <c r="A32" s="69" t="s">
        <v>9</v>
      </c>
      <c r="B32" s="133" t="str">
        <f>A33</f>
        <v>Ortmann/Martin</v>
      </c>
      <c r="C32" s="134"/>
      <c r="D32" s="134"/>
      <c r="E32" s="135"/>
      <c r="F32" s="136" t="str">
        <f>A34</f>
        <v>Scholz/Gratzias</v>
      </c>
      <c r="G32" s="137"/>
      <c r="H32" s="137"/>
      <c r="I32" s="137"/>
      <c r="J32" s="133" t="str">
        <f>A35</f>
        <v>Braun/Bonhagen</v>
      </c>
      <c r="K32" s="134"/>
      <c r="L32" s="134"/>
      <c r="M32" s="135"/>
      <c r="N32" s="133" t="str">
        <f>A36</f>
        <v>Feliciano/Pietsch</v>
      </c>
      <c r="O32" s="134"/>
      <c r="P32" s="134"/>
      <c r="Q32" s="135"/>
      <c r="R32" s="138" t="str">
        <f>A37</f>
        <v>frei</v>
      </c>
      <c r="S32" s="139"/>
      <c r="T32" s="139"/>
      <c r="U32" s="140"/>
      <c r="V32" s="133" t="str">
        <f>A38</f>
        <v>frei</v>
      </c>
      <c r="W32" s="134"/>
      <c r="X32" s="134"/>
      <c r="Y32" s="135"/>
      <c r="Z32" s="126" t="s">
        <v>0</v>
      </c>
      <c r="AA32" s="127"/>
      <c r="AB32" s="126" t="s">
        <v>1</v>
      </c>
      <c r="AC32" s="128"/>
      <c r="AD32" s="35" t="s">
        <v>2</v>
      </c>
      <c r="AE32" s="36" t="s">
        <v>3</v>
      </c>
    </row>
    <row r="33" spans="1:31" ht="18" x14ac:dyDescent="0.25">
      <c r="A33" s="72" t="s">
        <v>63</v>
      </c>
      <c r="B33" s="37"/>
      <c r="C33" s="38"/>
      <c r="D33" s="39"/>
      <c r="E33" s="40"/>
      <c r="F33" s="9">
        <f>SUM(C34)</f>
        <v>2</v>
      </c>
      <c r="G33" s="10">
        <f>SUM(B34)</f>
        <v>1</v>
      </c>
      <c r="H33" s="58">
        <f>SUM(E34)</f>
        <v>6</v>
      </c>
      <c r="I33" s="59">
        <f>SUM(D34)</f>
        <v>4</v>
      </c>
      <c r="J33" s="11">
        <f>SUM(C35)</f>
        <v>1</v>
      </c>
      <c r="K33" s="12">
        <f>SUM(B35)</f>
        <v>2</v>
      </c>
      <c r="L33" s="60">
        <f>SUM(E35)</f>
        <v>4</v>
      </c>
      <c r="M33" s="61">
        <f>SUM(D35)</f>
        <v>6</v>
      </c>
      <c r="N33" s="13">
        <f>SUM(C36)</f>
        <v>2</v>
      </c>
      <c r="O33" s="12">
        <f>SUM(B36)</f>
        <v>1</v>
      </c>
      <c r="P33" s="60">
        <f>SUM(E36)</f>
        <v>8</v>
      </c>
      <c r="Q33" s="61">
        <f>SUM(D36)</f>
        <v>6</v>
      </c>
      <c r="R33" s="13">
        <f>SUM(C37)</f>
        <v>0</v>
      </c>
      <c r="S33" s="12">
        <f>SUM(B37)</f>
        <v>0</v>
      </c>
      <c r="T33" s="60">
        <f>SUM(E37)</f>
        <v>0</v>
      </c>
      <c r="U33" s="62">
        <f>SUM(D37)</f>
        <v>0</v>
      </c>
      <c r="V33" s="9">
        <f>SUM(C38)</f>
        <v>0</v>
      </c>
      <c r="W33" s="10">
        <f>SUM(B38)</f>
        <v>0</v>
      </c>
      <c r="X33" s="58">
        <f>SUM(E38)</f>
        <v>0</v>
      </c>
      <c r="Y33" s="59">
        <f>SUM(D38)</f>
        <v>0</v>
      </c>
      <c r="Z33" s="11">
        <f>SUM(V33,R33,N33,J33,F33)</f>
        <v>5</v>
      </c>
      <c r="AA33" s="14">
        <f>SUM(W33,S33,O33,K33,G33)</f>
        <v>4</v>
      </c>
      <c r="AB33" s="65">
        <f>SUM(X33,T33,P33,L33,H33)</f>
        <v>18</v>
      </c>
      <c r="AC33" s="62">
        <f>SUM(Y33,U33,Q33,M33,I33)</f>
        <v>16</v>
      </c>
      <c r="AD33" s="8">
        <v>2</v>
      </c>
      <c r="AE33" s="15">
        <v>1</v>
      </c>
    </row>
    <row r="34" spans="1:31" ht="18" x14ac:dyDescent="0.25">
      <c r="A34" s="72" t="s">
        <v>33</v>
      </c>
      <c r="B34" s="16">
        <f>Q50</f>
        <v>1</v>
      </c>
      <c r="C34" s="17">
        <f>S50</f>
        <v>2</v>
      </c>
      <c r="D34" s="54">
        <f>V50</f>
        <v>4</v>
      </c>
      <c r="E34" s="55">
        <f>X50</f>
        <v>6</v>
      </c>
      <c r="F34" s="41"/>
      <c r="G34" s="42"/>
      <c r="H34" s="43"/>
      <c r="I34" s="44"/>
      <c r="J34" s="18">
        <f>SUM(G35)</f>
        <v>3</v>
      </c>
      <c r="K34" s="17">
        <f>SUM(F35)</f>
        <v>0</v>
      </c>
      <c r="L34" s="54">
        <f>SUM(I35)</f>
        <v>9</v>
      </c>
      <c r="M34" s="55">
        <f>SUM(H35)</f>
        <v>0</v>
      </c>
      <c r="N34" s="16">
        <f>SUM(G36)</f>
        <v>1</v>
      </c>
      <c r="O34" s="17">
        <f>SUM(F36)</f>
        <v>2</v>
      </c>
      <c r="P34" s="54">
        <f>SUM(I36)</f>
        <v>5</v>
      </c>
      <c r="Q34" s="55">
        <f>SUM(H36)</f>
        <v>6</v>
      </c>
      <c r="R34" s="16">
        <f>SUM(G37)</f>
        <v>0</v>
      </c>
      <c r="S34" s="17">
        <f>SUM(F37)</f>
        <v>0</v>
      </c>
      <c r="T34" s="54">
        <f>SUM(I37)</f>
        <v>0</v>
      </c>
      <c r="U34" s="63">
        <f>SUM(H37)</f>
        <v>0</v>
      </c>
      <c r="V34" s="19">
        <f>SUM(G38)</f>
        <v>0</v>
      </c>
      <c r="W34" s="17">
        <f>SUM(F38)</f>
        <v>0</v>
      </c>
      <c r="X34" s="54">
        <f>SUM(I38)</f>
        <v>0</v>
      </c>
      <c r="Y34" s="55">
        <f>SUM(H38)</f>
        <v>0</v>
      </c>
      <c r="Z34" s="18">
        <f>SUM(V34,R34,N34,J34,B34)</f>
        <v>5</v>
      </c>
      <c r="AA34" s="20">
        <f>SUM(W34,S34,O34,K34,C34)</f>
        <v>4</v>
      </c>
      <c r="AB34" s="66">
        <f>SUM(X34,T34,P34,L34,D34)</f>
        <v>18</v>
      </c>
      <c r="AC34" s="63">
        <f>SUM(Y34,U34,Q34,M34,E34)</f>
        <v>12</v>
      </c>
      <c r="AD34" s="21">
        <v>1</v>
      </c>
      <c r="AE34" s="22">
        <v>3</v>
      </c>
    </row>
    <row r="35" spans="1:31" ht="18" x14ac:dyDescent="0.25">
      <c r="A35" s="72" t="s">
        <v>35</v>
      </c>
      <c r="B35" s="16">
        <f>Q56</f>
        <v>2</v>
      </c>
      <c r="C35" s="17">
        <f>S56</f>
        <v>1</v>
      </c>
      <c r="D35" s="54">
        <f>V56</f>
        <v>6</v>
      </c>
      <c r="E35" s="55">
        <f>X56</f>
        <v>4</v>
      </c>
      <c r="F35" s="16">
        <f>Q46</f>
        <v>0</v>
      </c>
      <c r="G35" s="17">
        <f>S46</f>
        <v>3</v>
      </c>
      <c r="H35" s="54">
        <f>V46</f>
        <v>0</v>
      </c>
      <c r="I35" s="55">
        <f>X46</f>
        <v>9</v>
      </c>
      <c r="J35" s="45"/>
      <c r="K35" s="42"/>
      <c r="L35" s="43"/>
      <c r="M35" s="44"/>
      <c r="N35" s="16">
        <f>SUM(K36)</f>
        <v>3</v>
      </c>
      <c r="O35" s="17">
        <f>SUM(J36)</f>
        <v>0</v>
      </c>
      <c r="P35" s="54">
        <f>SUM(M36)</f>
        <v>9</v>
      </c>
      <c r="Q35" s="55">
        <f>SUM(L36)</f>
        <v>2</v>
      </c>
      <c r="R35" s="16">
        <f>SUM(K37)</f>
        <v>0</v>
      </c>
      <c r="S35" s="17">
        <f>SUM(J37)</f>
        <v>0</v>
      </c>
      <c r="T35" s="54">
        <f>SUM(M37)</f>
        <v>0</v>
      </c>
      <c r="U35" s="63">
        <f>SUM(L37)</f>
        <v>0</v>
      </c>
      <c r="V35" s="16">
        <f>SUM(K38)</f>
        <v>0</v>
      </c>
      <c r="W35" s="18">
        <f>SUM(J38)</f>
        <v>0</v>
      </c>
      <c r="X35" s="54">
        <f>SUM(M38)</f>
        <v>0</v>
      </c>
      <c r="Y35" s="55">
        <f>SUM(L38)</f>
        <v>0</v>
      </c>
      <c r="Z35" s="18">
        <f>SUM(V35,R35,N35,F35,B35)</f>
        <v>5</v>
      </c>
      <c r="AA35" s="20">
        <f>SUM(W35,S35,O35,G35,C35)</f>
        <v>4</v>
      </c>
      <c r="AB35" s="66">
        <f>SUM(X35,T35,P35,H35,D35)</f>
        <v>15</v>
      </c>
      <c r="AC35" s="63">
        <f>SUM(Y35,U35,Q35,I35,E35)</f>
        <v>15</v>
      </c>
      <c r="AD35" s="21">
        <v>2</v>
      </c>
      <c r="AE35" s="22">
        <v>2</v>
      </c>
    </row>
    <row r="36" spans="1:31" ht="18" x14ac:dyDescent="0.25">
      <c r="A36" s="72" t="s">
        <v>65</v>
      </c>
      <c r="B36" s="16">
        <f>Q42</f>
        <v>1</v>
      </c>
      <c r="C36" s="17">
        <f>S42</f>
        <v>2</v>
      </c>
      <c r="D36" s="54">
        <f>V42</f>
        <v>6</v>
      </c>
      <c r="E36" s="55">
        <f>X42</f>
        <v>8</v>
      </c>
      <c r="F36" s="16">
        <f>Q52</f>
        <v>2</v>
      </c>
      <c r="G36" s="17">
        <f>S52</f>
        <v>1</v>
      </c>
      <c r="H36" s="54">
        <f>V52</f>
        <v>6</v>
      </c>
      <c r="I36" s="55">
        <f>X52</f>
        <v>5</v>
      </c>
      <c r="J36" s="18">
        <f>Q48</f>
        <v>0</v>
      </c>
      <c r="K36" s="17">
        <f>S48</f>
        <v>3</v>
      </c>
      <c r="L36" s="54">
        <f>V48</f>
        <v>2</v>
      </c>
      <c r="M36" s="55">
        <f>X48</f>
        <v>9</v>
      </c>
      <c r="N36" s="41"/>
      <c r="O36" s="42"/>
      <c r="P36" s="43"/>
      <c r="Q36" s="44"/>
      <c r="R36" s="16">
        <f>SUM(O37)</f>
        <v>0</v>
      </c>
      <c r="S36" s="17">
        <f>SUM(N37)</f>
        <v>0</v>
      </c>
      <c r="T36" s="54">
        <f>SUM(Q37)</f>
        <v>0</v>
      </c>
      <c r="U36" s="63">
        <f>SUM(P37)</f>
        <v>0</v>
      </c>
      <c r="V36" s="13">
        <f>SUM(O38)</f>
        <v>0</v>
      </c>
      <c r="W36" s="17">
        <f>SUM(N38)</f>
        <v>0</v>
      </c>
      <c r="X36" s="54">
        <f>SUM(Q38)</f>
        <v>0</v>
      </c>
      <c r="Y36" s="55">
        <f>SUM(P38)</f>
        <v>0</v>
      </c>
      <c r="Z36" s="18">
        <f>SUM(V36,R36,J36,F36,B36)</f>
        <v>3</v>
      </c>
      <c r="AA36" s="20">
        <f>SUM(W36,S36,K36,G36,C36)</f>
        <v>6</v>
      </c>
      <c r="AB36" s="66">
        <f>SUM(X36,T36,L36,H36,D36)</f>
        <v>14</v>
      </c>
      <c r="AC36" s="63">
        <f>SUM(Y36,U36,M36,I36,E36)</f>
        <v>22</v>
      </c>
      <c r="AD36" s="21">
        <v>1</v>
      </c>
      <c r="AE36" s="22">
        <v>4</v>
      </c>
    </row>
    <row r="37" spans="1:31" ht="18" x14ac:dyDescent="0.25">
      <c r="A37" s="72" t="s">
        <v>18</v>
      </c>
      <c r="B37" s="16">
        <f>Q53</f>
        <v>0</v>
      </c>
      <c r="C37" s="17">
        <f>S53</f>
        <v>0</v>
      </c>
      <c r="D37" s="54">
        <f>V53</f>
        <v>0</v>
      </c>
      <c r="E37" s="55">
        <f>X53</f>
        <v>0</v>
      </c>
      <c r="F37" s="16">
        <f>Q55</f>
        <v>0</v>
      </c>
      <c r="G37" s="17">
        <f>S55</f>
        <v>0</v>
      </c>
      <c r="H37" s="54">
        <f>V55</f>
        <v>0</v>
      </c>
      <c r="I37" s="55">
        <f>X55</f>
        <v>0</v>
      </c>
      <c r="J37" s="18">
        <f>Q43</f>
        <v>0</v>
      </c>
      <c r="K37" s="17">
        <f>S43</f>
        <v>0</v>
      </c>
      <c r="L37" s="54">
        <f>V43</f>
        <v>0</v>
      </c>
      <c r="M37" s="55">
        <f>X43</f>
        <v>0</v>
      </c>
      <c r="N37" s="16">
        <f>Q45</f>
        <v>0</v>
      </c>
      <c r="O37" s="17">
        <f>S45</f>
        <v>0</v>
      </c>
      <c r="P37" s="54">
        <f>V45</f>
        <v>0</v>
      </c>
      <c r="Q37" s="55">
        <f>X45</f>
        <v>0</v>
      </c>
      <c r="R37" s="41"/>
      <c r="S37" s="42"/>
      <c r="T37" s="43"/>
      <c r="U37" s="46"/>
      <c r="V37" s="16">
        <f>SUM(S38)</f>
        <v>0</v>
      </c>
      <c r="W37" s="17">
        <f>SUM(R38)</f>
        <v>0</v>
      </c>
      <c r="X37" s="54">
        <f>SUM(U38)</f>
        <v>0</v>
      </c>
      <c r="Y37" s="55">
        <f>SUM(T38)</f>
        <v>0</v>
      </c>
      <c r="Z37" s="18">
        <f>SUM(V37,N37,J37,F37,B37)</f>
        <v>0</v>
      </c>
      <c r="AA37" s="20">
        <f>SUM(W37,O37,K37,G37,C37)</f>
        <v>0</v>
      </c>
      <c r="AB37" s="66">
        <f>SUM(X37,P37,L37,H37,D37)</f>
        <v>0</v>
      </c>
      <c r="AC37" s="63">
        <f>SUM(Y37,Q37,M37,I37,E37)</f>
        <v>0</v>
      </c>
      <c r="AD37" s="21"/>
      <c r="AE37" s="22"/>
    </row>
    <row r="38" spans="1:31" ht="18.75" thickBot="1" x14ac:dyDescent="0.3">
      <c r="A38" s="73" t="s">
        <v>18</v>
      </c>
      <c r="B38" s="23">
        <f>Q47</f>
        <v>0</v>
      </c>
      <c r="C38" s="24">
        <f>S47</f>
        <v>0</v>
      </c>
      <c r="D38" s="56">
        <f>V47</f>
        <v>0</v>
      </c>
      <c r="E38" s="57">
        <f>X47</f>
        <v>0</v>
      </c>
      <c r="F38" s="23">
        <f>Q44</f>
        <v>0</v>
      </c>
      <c r="G38" s="24">
        <f>S44</f>
        <v>0</v>
      </c>
      <c r="H38" s="56">
        <f>V44</f>
        <v>0</v>
      </c>
      <c r="I38" s="57">
        <f>X44</f>
        <v>0</v>
      </c>
      <c r="J38" s="25">
        <f>Q51</f>
        <v>0</v>
      </c>
      <c r="K38" s="24">
        <f>S51</f>
        <v>0</v>
      </c>
      <c r="L38" s="56">
        <f>V51</f>
        <v>0</v>
      </c>
      <c r="M38" s="57">
        <f>X51</f>
        <v>0</v>
      </c>
      <c r="N38" s="23">
        <f>Q54</f>
        <v>0</v>
      </c>
      <c r="O38" s="24">
        <f>S54</f>
        <v>0</v>
      </c>
      <c r="P38" s="56">
        <f>V54</f>
        <v>0</v>
      </c>
      <c r="Q38" s="57">
        <f>X54</f>
        <v>0</v>
      </c>
      <c r="R38" s="23">
        <f>Q49</f>
        <v>0</v>
      </c>
      <c r="S38" s="24">
        <f>S49</f>
        <v>0</v>
      </c>
      <c r="T38" s="56">
        <f>V49</f>
        <v>0</v>
      </c>
      <c r="U38" s="64">
        <f>X49</f>
        <v>0</v>
      </c>
      <c r="V38" s="47"/>
      <c r="W38" s="48"/>
      <c r="X38" s="49"/>
      <c r="Y38" s="50"/>
      <c r="Z38" s="25">
        <f>SUM(R38,N38,J38,F38,B38)</f>
        <v>0</v>
      </c>
      <c r="AA38" s="26">
        <f>SUM(S38,O38,K38,G38,C38)</f>
        <v>0</v>
      </c>
      <c r="AB38" s="67">
        <f>SUM(T38,P38,L38,H38,D38)</f>
        <v>0</v>
      </c>
      <c r="AC38" s="64">
        <f>SUM(U38,Q38,M38,I38,E38)</f>
        <v>0</v>
      </c>
      <c r="AD38" s="27"/>
      <c r="AE38" s="28"/>
    </row>
    <row r="39" spans="1:31" x14ac:dyDescent="0.2">
      <c r="AE39" s="1"/>
    </row>
    <row r="40" spans="1:31" ht="18.75" thickBot="1" x14ac:dyDescent="0.3">
      <c r="F40" s="129" t="s">
        <v>5</v>
      </c>
      <c r="G40" s="129"/>
      <c r="H40" s="129"/>
      <c r="I40" s="129"/>
      <c r="J40" s="129"/>
      <c r="K40" s="129"/>
      <c r="L40" s="4"/>
      <c r="Q40" s="129" t="s">
        <v>0</v>
      </c>
      <c r="R40" s="129"/>
      <c r="S40" s="129"/>
      <c r="U40" s="4"/>
      <c r="V40" s="129" t="s">
        <v>1</v>
      </c>
      <c r="W40" s="129"/>
      <c r="X40" s="129"/>
      <c r="AE40" s="1"/>
    </row>
    <row r="41" spans="1:31" ht="13.5" thickBot="1" x14ac:dyDescent="0.25">
      <c r="Q41" s="130"/>
      <c r="R41" s="131"/>
      <c r="S41" s="132"/>
      <c r="V41" s="130"/>
      <c r="W41" s="131"/>
      <c r="X41" s="132"/>
      <c r="AE41" s="1"/>
    </row>
    <row r="42" spans="1:31" ht="18" x14ac:dyDescent="0.25">
      <c r="A42" s="51"/>
      <c r="B42" s="3"/>
      <c r="C42" s="124" t="str">
        <f>A36</f>
        <v>Feliciano/Pietsch</v>
      </c>
      <c r="D42" s="124"/>
      <c r="E42" s="124"/>
      <c r="F42" s="124"/>
      <c r="G42" s="4"/>
      <c r="H42" s="125" t="s">
        <v>4</v>
      </c>
      <c r="I42" s="125"/>
      <c r="J42" s="68"/>
      <c r="K42" s="124" t="str">
        <f>A33</f>
        <v>Ortmann/Martin</v>
      </c>
      <c r="L42" s="124"/>
      <c r="M42" s="124"/>
      <c r="N42" s="124"/>
      <c r="O42" s="3"/>
      <c r="P42" s="2"/>
      <c r="Q42" s="5">
        <v>1</v>
      </c>
      <c r="R42" s="6" t="s">
        <v>6</v>
      </c>
      <c r="S42" s="7">
        <v>2</v>
      </c>
      <c r="T42" s="2"/>
      <c r="V42" s="5">
        <v>6</v>
      </c>
      <c r="W42" s="6" t="s">
        <v>6</v>
      </c>
      <c r="X42" s="7">
        <v>8</v>
      </c>
      <c r="AE42" s="1"/>
    </row>
    <row r="43" spans="1:31" ht="18" x14ac:dyDescent="0.25">
      <c r="A43" s="51"/>
      <c r="C43" s="124" t="str">
        <f>A37</f>
        <v>frei</v>
      </c>
      <c r="D43" s="124"/>
      <c r="E43" s="124"/>
      <c r="F43" s="124"/>
      <c r="G43" s="52"/>
      <c r="H43" s="125" t="s">
        <v>4</v>
      </c>
      <c r="I43" s="125"/>
      <c r="J43" s="52"/>
      <c r="K43" s="124" t="str">
        <f>A35</f>
        <v>Braun/Bonhagen</v>
      </c>
      <c r="L43" s="124"/>
      <c r="M43" s="124"/>
      <c r="N43" s="124"/>
      <c r="Q43" s="31"/>
      <c r="R43" s="29" t="s">
        <v>6</v>
      </c>
      <c r="S43" s="32"/>
      <c r="V43" s="31"/>
      <c r="W43" s="29" t="s">
        <v>6</v>
      </c>
      <c r="X43" s="32"/>
      <c r="AE43" s="1"/>
    </row>
    <row r="44" spans="1:31" ht="18" x14ac:dyDescent="0.25">
      <c r="A44" s="51"/>
      <c r="C44" s="124" t="str">
        <f>A38</f>
        <v>frei</v>
      </c>
      <c r="D44" s="124"/>
      <c r="E44" s="124"/>
      <c r="F44" s="124"/>
      <c r="G44" s="52"/>
      <c r="H44" s="125" t="s">
        <v>4</v>
      </c>
      <c r="I44" s="125"/>
      <c r="J44" s="52"/>
      <c r="K44" s="124" t="str">
        <f>A34</f>
        <v>Scholz/Gratzias</v>
      </c>
      <c r="L44" s="124"/>
      <c r="M44" s="124"/>
      <c r="N44" s="124"/>
      <c r="Q44" s="31"/>
      <c r="R44" s="29" t="s">
        <v>6</v>
      </c>
      <c r="S44" s="32"/>
      <c r="V44" s="31"/>
      <c r="W44" s="29" t="s">
        <v>6</v>
      </c>
      <c r="X44" s="32"/>
      <c r="AE44" s="1"/>
    </row>
    <row r="45" spans="1:31" ht="18" x14ac:dyDescent="0.25">
      <c r="A45" s="51"/>
      <c r="C45" s="124" t="str">
        <f>A37</f>
        <v>frei</v>
      </c>
      <c r="D45" s="124"/>
      <c r="E45" s="124"/>
      <c r="F45" s="124"/>
      <c r="G45" s="52"/>
      <c r="H45" s="125" t="s">
        <v>4</v>
      </c>
      <c r="I45" s="125"/>
      <c r="J45" s="52"/>
      <c r="K45" s="124" t="str">
        <f>A36</f>
        <v>Feliciano/Pietsch</v>
      </c>
      <c r="L45" s="124"/>
      <c r="M45" s="124"/>
      <c r="N45" s="124"/>
      <c r="Q45" s="31"/>
      <c r="R45" s="29" t="s">
        <v>6</v>
      </c>
      <c r="S45" s="32"/>
      <c r="V45" s="31"/>
      <c r="W45" s="29" t="s">
        <v>6</v>
      </c>
      <c r="X45" s="32"/>
      <c r="AE45" s="1"/>
    </row>
    <row r="46" spans="1:31" ht="18" x14ac:dyDescent="0.25">
      <c r="A46" s="51"/>
      <c r="C46" s="124" t="str">
        <f>A35</f>
        <v>Braun/Bonhagen</v>
      </c>
      <c r="D46" s="124"/>
      <c r="E46" s="124"/>
      <c r="F46" s="124"/>
      <c r="G46" s="52"/>
      <c r="H46" s="125" t="s">
        <v>4</v>
      </c>
      <c r="I46" s="125"/>
      <c r="J46" s="52"/>
      <c r="K46" s="124" t="str">
        <f>A34</f>
        <v>Scholz/Gratzias</v>
      </c>
      <c r="L46" s="124"/>
      <c r="M46" s="124"/>
      <c r="N46" s="124"/>
      <c r="Q46" s="31">
        <v>0</v>
      </c>
      <c r="R46" s="29" t="s">
        <v>6</v>
      </c>
      <c r="S46" s="32">
        <v>3</v>
      </c>
      <c r="V46" s="31">
        <v>0</v>
      </c>
      <c r="W46" s="29" t="s">
        <v>6</v>
      </c>
      <c r="X46" s="32">
        <v>9</v>
      </c>
      <c r="AE46" s="1"/>
    </row>
    <row r="47" spans="1:31" ht="18" x14ac:dyDescent="0.25">
      <c r="A47" s="51"/>
      <c r="C47" s="124" t="str">
        <f>A38</f>
        <v>frei</v>
      </c>
      <c r="D47" s="124"/>
      <c r="E47" s="124"/>
      <c r="F47" s="124"/>
      <c r="G47" s="52"/>
      <c r="H47" s="125" t="s">
        <v>4</v>
      </c>
      <c r="I47" s="125"/>
      <c r="J47" s="52"/>
      <c r="K47" s="124" t="str">
        <f>A33</f>
        <v>Ortmann/Martin</v>
      </c>
      <c r="L47" s="124"/>
      <c r="M47" s="124"/>
      <c r="N47" s="124"/>
      <c r="Q47" s="31"/>
      <c r="R47" s="29" t="s">
        <v>6</v>
      </c>
      <c r="S47" s="32"/>
      <c r="V47" s="31"/>
      <c r="W47" s="29" t="s">
        <v>6</v>
      </c>
      <c r="X47" s="32"/>
      <c r="AE47" s="1"/>
    </row>
    <row r="48" spans="1:31" ht="18" x14ac:dyDescent="0.25">
      <c r="A48" s="51"/>
      <c r="C48" s="124" t="str">
        <f>A36</f>
        <v>Feliciano/Pietsch</v>
      </c>
      <c r="D48" s="124"/>
      <c r="E48" s="124"/>
      <c r="F48" s="124"/>
      <c r="G48" s="52"/>
      <c r="H48" s="125" t="s">
        <v>4</v>
      </c>
      <c r="I48" s="125"/>
      <c r="J48" s="52"/>
      <c r="K48" s="124" t="str">
        <f>A35</f>
        <v>Braun/Bonhagen</v>
      </c>
      <c r="L48" s="124"/>
      <c r="M48" s="124"/>
      <c r="N48" s="124"/>
      <c r="Q48" s="31">
        <v>0</v>
      </c>
      <c r="R48" s="29" t="s">
        <v>6</v>
      </c>
      <c r="S48" s="32">
        <v>3</v>
      </c>
      <c r="V48" s="31">
        <v>2</v>
      </c>
      <c r="W48" s="29" t="s">
        <v>6</v>
      </c>
      <c r="X48" s="32">
        <v>9</v>
      </c>
      <c r="AE48" s="1"/>
    </row>
    <row r="49" spans="1:31" ht="18" x14ac:dyDescent="0.25">
      <c r="A49" s="51"/>
      <c r="C49" s="124" t="str">
        <f>A38</f>
        <v>frei</v>
      </c>
      <c r="D49" s="124"/>
      <c r="E49" s="124"/>
      <c r="F49" s="124"/>
      <c r="G49" s="52"/>
      <c r="H49" s="125" t="s">
        <v>4</v>
      </c>
      <c r="I49" s="125"/>
      <c r="J49" s="52"/>
      <c r="K49" s="124" t="str">
        <f>A37</f>
        <v>frei</v>
      </c>
      <c r="L49" s="124"/>
      <c r="M49" s="124"/>
      <c r="N49" s="124"/>
      <c r="Q49" s="31"/>
      <c r="R49" s="29" t="s">
        <v>6</v>
      </c>
      <c r="S49" s="32"/>
      <c r="V49" s="31"/>
      <c r="W49" s="29" t="s">
        <v>6</v>
      </c>
      <c r="X49" s="32"/>
      <c r="AE49" s="1"/>
    </row>
    <row r="50" spans="1:31" ht="18" x14ac:dyDescent="0.25">
      <c r="A50" s="51"/>
      <c r="C50" s="124" t="str">
        <f>A34</f>
        <v>Scholz/Gratzias</v>
      </c>
      <c r="D50" s="124"/>
      <c r="E50" s="124"/>
      <c r="F50" s="124"/>
      <c r="G50" s="52"/>
      <c r="H50" s="125" t="s">
        <v>4</v>
      </c>
      <c r="I50" s="125"/>
      <c r="J50" s="52"/>
      <c r="K50" s="124" t="str">
        <f>A33</f>
        <v>Ortmann/Martin</v>
      </c>
      <c r="L50" s="124"/>
      <c r="M50" s="124"/>
      <c r="N50" s="124"/>
      <c r="Q50" s="31">
        <v>1</v>
      </c>
      <c r="R50" s="29" t="s">
        <v>6</v>
      </c>
      <c r="S50" s="32">
        <v>2</v>
      </c>
      <c r="V50" s="31">
        <v>4</v>
      </c>
      <c r="W50" s="29" t="s">
        <v>6</v>
      </c>
      <c r="X50" s="32">
        <v>6</v>
      </c>
      <c r="AE50" s="1"/>
    </row>
    <row r="51" spans="1:31" ht="18" x14ac:dyDescent="0.25">
      <c r="A51" s="51"/>
      <c r="C51" s="124" t="str">
        <f>A38</f>
        <v>frei</v>
      </c>
      <c r="D51" s="124"/>
      <c r="E51" s="124"/>
      <c r="F51" s="124"/>
      <c r="G51" s="52"/>
      <c r="H51" s="125" t="s">
        <v>4</v>
      </c>
      <c r="I51" s="125"/>
      <c r="J51" s="52"/>
      <c r="K51" s="124" t="str">
        <f>A35</f>
        <v>Braun/Bonhagen</v>
      </c>
      <c r="L51" s="124"/>
      <c r="M51" s="124"/>
      <c r="N51" s="124"/>
      <c r="Q51" s="31"/>
      <c r="R51" s="29" t="s">
        <v>6</v>
      </c>
      <c r="S51" s="32"/>
      <c r="V51" s="31"/>
      <c r="W51" s="29" t="s">
        <v>6</v>
      </c>
      <c r="X51" s="32"/>
      <c r="AE51" s="53"/>
    </row>
    <row r="52" spans="1:31" ht="18" x14ac:dyDescent="0.25">
      <c r="A52" s="51"/>
      <c r="C52" s="124" t="str">
        <f>A36</f>
        <v>Feliciano/Pietsch</v>
      </c>
      <c r="D52" s="124"/>
      <c r="E52" s="124"/>
      <c r="F52" s="124"/>
      <c r="G52" s="52"/>
      <c r="H52" s="125" t="s">
        <v>4</v>
      </c>
      <c r="I52" s="125"/>
      <c r="J52" s="52"/>
      <c r="K52" s="124" t="str">
        <f>A34</f>
        <v>Scholz/Gratzias</v>
      </c>
      <c r="L52" s="124"/>
      <c r="M52" s="124"/>
      <c r="N52" s="124"/>
      <c r="Q52" s="31">
        <v>2</v>
      </c>
      <c r="R52" s="29" t="s">
        <v>6</v>
      </c>
      <c r="S52" s="32">
        <v>1</v>
      </c>
      <c r="V52" s="31">
        <v>6</v>
      </c>
      <c r="W52" s="29" t="s">
        <v>6</v>
      </c>
      <c r="X52" s="32">
        <v>5</v>
      </c>
      <c r="AE52" s="1"/>
    </row>
    <row r="53" spans="1:31" ht="18" x14ac:dyDescent="0.25">
      <c r="A53" s="51"/>
      <c r="C53" s="124" t="str">
        <f>A37</f>
        <v>frei</v>
      </c>
      <c r="D53" s="124"/>
      <c r="E53" s="124"/>
      <c r="F53" s="124"/>
      <c r="G53" s="52"/>
      <c r="H53" s="125" t="s">
        <v>4</v>
      </c>
      <c r="I53" s="125"/>
      <c r="J53" s="52"/>
      <c r="K53" s="124" t="str">
        <f>A33</f>
        <v>Ortmann/Martin</v>
      </c>
      <c r="L53" s="124"/>
      <c r="M53" s="124"/>
      <c r="N53" s="124"/>
      <c r="Q53" s="31"/>
      <c r="R53" s="29" t="s">
        <v>6</v>
      </c>
      <c r="S53" s="32"/>
      <c r="V53" s="31"/>
      <c r="W53" s="29" t="s">
        <v>6</v>
      </c>
      <c r="X53" s="32"/>
      <c r="AE53" s="1"/>
    </row>
    <row r="54" spans="1:31" ht="18" x14ac:dyDescent="0.25">
      <c r="A54" s="51"/>
      <c r="C54" s="124" t="str">
        <f>A38</f>
        <v>frei</v>
      </c>
      <c r="D54" s="124"/>
      <c r="E54" s="124"/>
      <c r="F54" s="124"/>
      <c r="G54" s="52"/>
      <c r="H54" s="125" t="s">
        <v>4</v>
      </c>
      <c r="I54" s="125"/>
      <c r="J54" s="52"/>
      <c r="K54" s="124" t="str">
        <f>A36</f>
        <v>Feliciano/Pietsch</v>
      </c>
      <c r="L54" s="124"/>
      <c r="M54" s="124"/>
      <c r="N54" s="124"/>
      <c r="Q54" s="31"/>
      <c r="R54" s="29" t="s">
        <v>6</v>
      </c>
      <c r="S54" s="32"/>
      <c r="V54" s="31"/>
      <c r="W54" s="29" t="s">
        <v>6</v>
      </c>
      <c r="X54" s="32"/>
      <c r="AE54" s="1"/>
    </row>
    <row r="55" spans="1:31" ht="18" x14ac:dyDescent="0.25">
      <c r="A55" s="51"/>
      <c r="C55" s="124" t="str">
        <f>A37</f>
        <v>frei</v>
      </c>
      <c r="D55" s="124"/>
      <c r="E55" s="124"/>
      <c r="F55" s="124"/>
      <c r="G55" s="52"/>
      <c r="H55" s="125" t="s">
        <v>4</v>
      </c>
      <c r="I55" s="125"/>
      <c r="J55" s="52"/>
      <c r="K55" s="124" t="str">
        <f>A34</f>
        <v>Scholz/Gratzias</v>
      </c>
      <c r="L55" s="124"/>
      <c r="M55" s="124"/>
      <c r="N55" s="124"/>
      <c r="Q55" s="31"/>
      <c r="R55" s="29" t="s">
        <v>6</v>
      </c>
      <c r="S55" s="32"/>
      <c r="V55" s="31"/>
      <c r="W55" s="29" t="s">
        <v>6</v>
      </c>
      <c r="X55" s="32"/>
      <c r="AE55" s="1"/>
    </row>
    <row r="56" spans="1:31" ht="18.75" thickBot="1" x14ac:dyDescent="0.3">
      <c r="C56" s="124" t="str">
        <f>A35</f>
        <v>Braun/Bonhagen</v>
      </c>
      <c r="D56" s="124"/>
      <c r="E56" s="124"/>
      <c r="F56" s="124"/>
      <c r="G56" s="52"/>
      <c r="H56" s="125" t="s">
        <v>4</v>
      </c>
      <c r="I56" s="125"/>
      <c r="J56" s="52"/>
      <c r="K56" s="124" t="str">
        <f>A33</f>
        <v>Ortmann/Martin</v>
      </c>
      <c r="L56" s="124"/>
      <c r="M56" s="124"/>
      <c r="N56" s="124"/>
      <c r="Q56" s="33">
        <v>2</v>
      </c>
      <c r="R56" s="30" t="s">
        <v>6</v>
      </c>
      <c r="S56" s="34">
        <v>1</v>
      </c>
      <c r="V56" s="33">
        <v>6</v>
      </c>
      <c r="W56" s="30" t="s">
        <v>6</v>
      </c>
      <c r="X56" s="34">
        <v>4</v>
      </c>
      <c r="AE56" s="1"/>
    </row>
    <row r="59" spans="1:31" ht="23.25" x14ac:dyDescent="0.35">
      <c r="A59" s="71" t="s">
        <v>29</v>
      </c>
    </row>
    <row r="60" spans="1:31" ht="13.5" thickBot="1" x14ac:dyDescent="0.25"/>
    <row r="61" spans="1:31" ht="18.75" thickBot="1" x14ac:dyDescent="0.3">
      <c r="A61" s="69" t="s">
        <v>9</v>
      </c>
      <c r="B61" s="133" t="str">
        <f>A62</f>
        <v>Schmedemann/Kreis</v>
      </c>
      <c r="C61" s="134"/>
      <c r="D61" s="134"/>
      <c r="E61" s="135"/>
      <c r="F61" s="136" t="str">
        <f>A63</f>
        <v>Hettrich/Kutschera</v>
      </c>
      <c r="G61" s="137"/>
      <c r="H61" s="137"/>
      <c r="I61" s="137"/>
      <c r="J61" s="133" t="str">
        <f>A64</f>
        <v>Soluk/Staudemeyer</v>
      </c>
      <c r="K61" s="134"/>
      <c r="L61" s="134"/>
      <c r="M61" s="135"/>
      <c r="N61" s="133" t="str">
        <f>A65</f>
        <v>Manß/Vogt</v>
      </c>
      <c r="O61" s="134"/>
      <c r="P61" s="134"/>
      <c r="Q61" s="135"/>
      <c r="R61" s="138" t="str">
        <f>A66</f>
        <v>frei</v>
      </c>
      <c r="S61" s="139"/>
      <c r="T61" s="139"/>
      <c r="U61" s="140"/>
      <c r="V61" s="133" t="str">
        <f>A67</f>
        <v>frei</v>
      </c>
      <c r="W61" s="134"/>
      <c r="X61" s="134"/>
      <c r="Y61" s="135"/>
      <c r="Z61" s="126" t="s">
        <v>0</v>
      </c>
      <c r="AA61" s="127"/>
      <c r="AB61" s="126" t="s">
        <v>1</v>
      </c>
      <c r="AC61" s="128"/>
      <c r="AD61" s="35" t="s">
        <v>2</v>
      </c>
      <c r="AE61" s="36" t="s">
        <v>3</v>
      </c>
    </row>
    <row r="62" spans="1:31" ht="18" x14ac:dyDescent="0.25">
      <c r="A62" s="72" t="s">
        <v>60</v>
      </c>
      <c r="B62" s="37"/>
      <c r="C62" s="38"/>
      <c r="D62" s="39"/>
      <c r="E62" s="40"/>
      <c r="F62" s="9">
        <f>SUM(C63)</f>
        <v>0</v>
      </c>
      <c r="G62" s="10">
        <f>SUM(B63)</f>
        <v>3</v>
      </c>
      <c r="H62" s="58">
        <f>SUM(E63)</f>
        <v>0</v>
      </c>
      <c r="I62" s="59">
        <f>SUM(D63)</f>
        <v>9</v>
      </c>
      <c r="J62" s="11">
        <f>SUM(C64)</f>
        <v>1</v>
      </c>
      <c r="K62" s="12">
        <f>SUM(B64)</f>
        <v>2</v>
      </c>
      <c r="L62" s="60">
        <f>SUM(E64)</f>
        <v>6</v>
      </c>
      <c r="M62" s="61">
        <f>SUM(D64)</f>
        <v>8</v>
      </c>
      <c r="N62" s="13">
        <f>SUM(C65)</f>
        <v>2</v>
      </c>
      <c r="O62" s="12">
        <f>SUM(B65)</f>
        <v>1</v>
      </c>
      <c r="P62" s="60">
        <f>SUM(E65)</f>
        <v>6</v>
      </c>
      <c r="Q62" s="61">
        <f>SUM(D65)</f>
        <v>5</v>
      </c>
      <c r="R62" s="13">
        <f>SUM(C66)</f>
        <v>0</v>
      </c>
      <c r="S62" s="12">
        <f>SUM(B66)</f>
        <v>0</v>
      </c>
      <c r="T62" s="60">
        <f>SUM(E66)</f>
        <v>0</v>
      </c>
      <c r="U62" s="62">
        <f>SUM(D66)</f>
        <v>0</v>
      </c>
      <c r="V62" s="9">
        <f>SUM(C67)</f>
        <v>0</v>
      </c>
      <c r="W62" s="10">
        <f>SUM(B67)</f>
        <v>0</v>
      </c>
      <c r="X62" s="58">
        <f>SUM(E67)</f>
        <v>0</v>
      </c>
      <c r="Y62" s="59">
        <f>SUM(D67)</f>
        <v>0</v>
      </c>
      <c r="Z62" s="11">
        <f>SUM(V62,R62,N62,J62,F62)</f>
        <v>3</v>
      </c>
      <c r="AA62" s="14">
        <f>SUM(W62,S62,O62,K62,G62)</f>
        <v>6</v>
      </c>
      <c r="AB62" s="65">
        <f>SUM(X62,T62,P62,L62,H62)</f>
        <v>12</v>
      </c>
      <c r="AC62" s="62">
        <f>SUM(Y62,U62,Q62,M62,I62)</f>
        <v>22</v>
      </c>
      <c r="AD62" s="8">
        <v>1</v>
      </c>
      <c r="AE62" s="15">
        <v>4</v>
      </c>
    </row>
    <row r="63" spans="1:31" ht="18" x14ac:dyDescent="0.25">
      <c r="A63" s="72" t="s">
        <v>34</v>
      </c>
      <c r="B63" s="16">
        <f>Q79</f>
        <v>3</v>
      </c>
      <c r="C63" s="17">
        <f>S79</f>
        <v>0</v>
      </c>
      <c r="D63" s="54">
        <f>V79</f>
        <v>9</v>
      </c>
      <c r="E63" s="55">
        <f>X79</f>
        <v>0</v>
      </c>
      <c r="F63" s="41"/>
      <c r="G63" s="42"/>
      <c r="H63" s="43"/>
      <c r="I63" s="44"/>
      <c r="J63" s="18">
        <f>SUM(G64)</f>
        <v>2</v>
      </c>
      <c r="K63" s="17">
        <f>SUM(F64)</f>
        <v>1</v>
      </c>
      <c r="L63" s="54">
        <f>SUM(I64)</f>
        <v>7</v>
      </c>
      <c r="M63" s="55">
        <f>SUM(H64)</f>
        <v>4</v>
      </c>
      <c r="N63" s="16">
        <f>SUM(G65)</f>
        <v>1</v>
      </c>
      <c r="O63" s="17">
        <f>SUM(F65)</f>
        <v>2</v>
      </c>
      <c r="P63" s="54">
        <f>SUM(I65)</f>
        <v>3</v>
      </c>
      <c r="Q63" s="55">
        <f>SUM(H65)</f>
        <v>6</v>
      </c>
      <c r="R63" s="16">
        <f>SUM(G66)</f>
        <v>0</v>
      </c>
      <c r="S63" s="17">
        <f>SUM(F66)</f>
        <v>0</v>
      </c>
      <c r="T63" s="54">
        <f>SUM(I66)</f>
        <v>0</v>
      </c>
      <c r="U63" s="63">
        <f>SUM(H66)</f>
        <v>0</v>
      </c>
      <c r="V63" s="19">
        <f>SUM(G67)</f>
        <v>0</v>
      </c>
      <c r="W63" s="17">
        <f>SUM(F67)</f>
        <v>0</v>
      </c>
      <c r="X63" s="54">
        <f>SUM(I67)</f>
        <v>0</v>
      </c>
      <c r="Y63" s="55">
        <f>SUM(H67)</f>
        <v>0</v>
      </c>
      <c r="Z63" s="18">
        <f>SUM(V63,R63,N63,J63,B63)</f>
        <v>6</v>
      </c>
      <c r="AA63" s="20">
        <f>SUM(W63,S63,O63,K63,C63)</f>
        <v>3</v>
      </c>
      <c r="AB63" s="66">
        <f>SUM(X63,T63,P63,L63,D63)</f>
        <v>19</v>
      </c>
      <c r="AC63" s="63">
        <f>SUM(Y63,U63,Q63,M63,E63)</f>
        <v>10</v>
      </c>
      <c r="AD63" s="21">
        <v>2</v>
      </c>
      <c r="AE63" s="22">
        <v>1</v>
      </c>
    </row>
    <row r="64" spans="1:31" ht="18" x14ac:dyDescent="0.25">
      <c r="A64" s="72" t="s">
        <v>58</v>
      </c>
      <c r="B64" s="16">
        <f>Q85</f>
        <v>2</v>
      </c>
      <c r="C64" s="17">
        <f>S85</f>
        <v>1</v>
      </c>
      <c r="D64" s="54">
        <f>V85</f>
        <v>8</v>
      </c>
      <c r="E64" s="55">
        <f>X85</f>
        <v>6</v>
      </c>
      <c r="F64" s="16">
        <f>Q75</f>
        <v>1</v>
      </c>
      <c r="G64" s="17">
        <f>S75</f>
        <v>2</v>
      </c>
      <c r="H64" s="54">
        <f>V75</f>
        <v>4</v>
      </c>
      <c r="I64" s="55">
        <f>X75</f>
        <v>7</v>
      </c>
      <c r="J64" s="45"/>
      <c r="K64" s="42"/>
      <c r="L64" s="43"/>
      <c r="M64" s="44"/>
      <c r="N64" s="16">
        <f>SUM(K65)</f>
        <v>2</v>
      </c>
      <c r="O64" s="17">
        <f>SUM(J65)</f>
        <v>1</v>
      </c>
      <c r="P64" s="54">
        <f>SUM(M65)</f>
        <v>8</v>
      </c>
      <c r="Q64" s="55">
        <f>SUM(L65)</f>
        <v>5</v>
      </c>
      <c r="R64" s="16">
        <f>SUM(K66)</f>
        <v>0</v>
      </c>
      <c r="S64" s="17">
        <f>SUM(J66)</f>
        <v>0</v>
      </c>
      <c r="T64" s="54">
        <f>SUM(M66)</f>
        <v>0</v>
      </c>
      <c r="U64" s="63">
        <f>SUM(L66)</f>
        <v>0</v>
      </c>
      <c r="V64" s="16">
        <f>SUM(K67)</f>
        <v>0</v>
      </c>
      <c r="W64" s="18">
        <f>SUM(J67)</f>
        <v>0</v>
      </c>
      <c r="X64" s="54">
        <f>SUM(M67)</f>
        <v>0</v>
      </c>
      <c r="Y64" s="55">
        <f>SUM(L67)</f>
        <v>0</v>
      </c>
      <c r="Z64" s="18">
        <f>SUM(V64,R64,N64,F64,B64)</f>
        <v>5</v>
      </c>
      <c r="AA64" s="20">
        <f>SUM(W64,S64,O64,G64,C64)</f>
        <v>4</v>
      </c>
      <c r="AB64" s="66">
        <f>SUM(X64,T64,P64,H64,D64)</f>
        <v>20</v>
      </c>
      <c r="AC64" s="63">
        <f>SUM(Y64,U64,Q64,I64,E64)</f>
        <v>18</v>
      </c>
      <c r="AD64" s="21">
        <v>2</v>
      </c>
      <c r="AE64" s="22">
        <v>2</v>
      </c>
    </row>
    <row r="65" spans="1:31" ht="18" x14ac:dyDescent="0.25">
      <c r="A65" s="72" t="s">
        <v>38</v>
      </c>
      <c r="B65" s="16">
        <f>Q71</f>
        <v>1</v>
      </c>
      <c r="C65" s="17">
        <f>S71</f>
        <v>2</v>
      </c>
      <c r="D65" s="54">
        <f>V71</f>
        <v>5</v>
      </c>
      <c r="E65" s="55">
        <f>X71</f>
        <v>6</v>
      </c>
      <c r="F65" s="16">
        <f>Q81</f>
        <v>2</v>
      </c>
      <c r="G65" s="17">
        <f>S81</f>
        <v>1</v>
      </c>
      <c r="H65" s="54">
        <f>V81</f>
        <v>6</v>
      </c>
      <c r="I65" s="55">
        <f>X81</f>
        <v>3</v>
      </c>
      <c r="J65" s="18">
        <f>Q77</f>
        <v>1</v>
      </c>
      <c r="K65" s="17">
        <f>S77</f>
        <v>2</v>
      </c>
      <c r="L65" s="54">
        <f>V77</f>
        <v>5</v>
      </c>
      <c r="M65" s="55">
        <f>X77</f>
        <v>8</v>
      </c>
      <c r="N65" s="41"/>
      <c r="O65" s="42"/>
      <c r="P65" s="43"/>
      <c r="Q65" s="44"/>
      <c r="R65" s="16">
        <f>SUM(O66)</f>
        <v>0</v>
      </c>
      <c r="S65" s="17">
        <f>SUM(N66)</f>
        <v>0</v>
      </c>
      <c r="T65" s="54">
        <f>SUM(Q66)</f>
        <v>0</v>
      </c>
      <c r="U65" s="63">
        <f>SUM(P66)</f>
        <v>0</v>
      </c>
      <c r="V65" s="13">
        <f>SUM(O67)</f>
        <v>0</v>
      </c>
      <c r="W65" s="17">
        <f>SUM(N67)</f>
        <v>0</v>
      </c>
      <c r="X65" s="54">
        <f>SUM(Q67)</f>
        <v>0</v>
      </c>
      <c r="Y65" s="55">
        <f>SUM(P67)</f>
        <v>0</v>
      </c>
      <c r="Z65" s="18">
        <f>SUM(V65,R65,J65,F65,B65)</f>
        <v>4</v>
      </c>
      <c r="AA65" s="20">
        <f>SUM(W65,S65,K65,G65,C65)</f>
        <v>5</v>
      </c>
      <c r="AB65" s="66">
        <f>SUM(X65,T65,L65,H65,D65)</f>
        <v>16</v>
      </c>
      <c r="AC65" s="63">
        <f>SUM(Y65,U65,M65,I65,E65)</f>
        <v>17</v>
      </c>
      <c r="AD65" s="21">
        <v>1</v>
      </c>
      <c r="AE65" s="22">
        <v>3</v>
      </c>
    </row>
    <row r="66" spans="1:31" ht="18" x14ac:dyDescent="0.25">
      <c r="A66" s="72" t="s">
        <v>18</v>
      </c>
      <c r="B66" s="16">
        <f>Q82</f>
        <v>0</v>
      </c>
      <c r="C66" s="17">
        <f>S82</f>
        <v>0</v>
      </c>
      <c r="D66" s="54">
        <f>V82</f>
        <v>0</v>
      </c>
      <c r="E66" s="55">
        <f>X82</f>
        <v>0</v>
      </c>
      <c r="F66" s="16">
        <f>Q84</f>
        <v>0</v>
      </c>
      <c r="G66" s="17">
        <f>S84</f>
        <v>0</v>
      </c>
      <c r="H66" s="54">
        <f>V84</f>
        <v>0</v>
      </c>
      <c r="I66" s="55">
        <f>X84</f>
        <v>0</v>
      </c>
      <c r="J66" s="18">
        <f>Q72</f>
        <v>0</v>
      </c>
      <c r="K66" s="17">
        <f>S72</f>
        <v>0</v>
      </c>
      <c r="L66" s="54">
        <f>V72</f>
        <v>0</v>
      </c>
      <c r="M66" s="55">
        <f>X72</f>
        <v>0</v>
      </c>
      <c r="N66" s="16">
        <f>Q74</f>
        <v>0</v>
      </c>
      <c r="O66" s="17">
        <f>S74</f>
        <v>0</v>
      </c>
      <c r="P66" s="54">
        <f>V74</f>
        <v>0</v>
      </c>
      <c r="Q66" s="55">
        <f>X74</f>
        <v>0</v>
      </c>
      <c r="R66" s="41"/>
      <c r="S66" s="42"/>
      <c r="T66" s="43"/>
      <c r="U66" s="46"/>
      <c r="V66" s="16">
        <f>SUM(S67)</f>
        <v>0</v>
      </c>
      <c r="W66" s="17">
        <f>SUM(R67)</f>
        <v>0</v>
      </c>
      <c r="X66" s="54">
        <f>SUM(U67)</f>
        <v>0</v>
      </c>
      <c r="Y66" s="55">
        <f>SUM(T67)</f>
        <v>0</v>
      </c>
      <c r="Z66" s="18">
        <f>SUM(V66,N66,J66,F66,B66)</f>
        <v>0</v>
      </c>
      <c r="AA66" s="20">
        <f>SUM(W66,O66,K66,G66,C66)</f>
        <v>0</v>
      </c>
      <c r="AB66" s="66">
        <f>SUM(X66,P66,L66,H66,D66)</f>
        <v>0</v>
      </c>
      <c r="AC66" s="63">
        <f>SUM(Y66,Q66,M66,I66,E66)</f>
        <v>0</v>
      </c>
      <c r="AD66" s="21"/>
      <c r="AE66" s="22"/>
    </row>
    <row r="67" spans="1:31" ht="18.75" thickBot="1" x14ac:dyDescent="0.3">
      <c r="A67" s="73" t="s">
        <v>18</v>
      </c>
      <c r="B67" s="23">
        <f>Q76</f>
        <v>0</v>
      </c>
      <c r="C67" s="24">
        <f>S76</f>
        <v>0</v>
      </c>
      <c r="D67" s="56">
        <f>V76</f>
        <v>0</v>
      </c>
      <c r="E67" s="57">
        <f>X76</f>
        <v>0</v>
      </c>
      <c r="F67" s="23">
        <f>Q73</f>
        <v>0</v>
      </c>
      <c r="G67" s="24">
        <f>S73</f>
        <v>0</v>
      </c>
      <c r="H67" s="56">
        <f>V73</f>
        <v>0</v>
      </c>
      <c r="I67" s="57">
        <f>X73</f>
        <v>0</v>
      </c>
      <c r="J67" s="25">
        <f>Q80</f>
        <v>0</v>
      </c>
      <c r="K67" s="24">
        <f>S80</f>
        <v>0</v>
      </c>
      <c r="L67" s="56">
        <f>V80</f>
        <v>0</v>
      </c>
      <c r="M67" s="57">
        <f>X80</f>
        <v>0</v>
      </c>
      <c r="N67" s="23">
        <f>Q83</f>
        <v>0</v>
      </c>
      <c r="O67" s="24">
        <f>S83</f>
        <v>0</v>
      </c>
      <c r="P67" s="56">
        <f>V83</f>
        <v>0</v>
      </c>
      <c r="Q67" s="57">
        <f>X83</f>
        <v>0</v>
      </c>
      <c r="R67" s="23">
        <f>Q78</f>
        <v>0</v>
      </c>
      <c r="S67" s="24">
        <f>S78</f>
        <v>0</v>
      </c>
      <c r="T67" s="56">
        <f>V78</f>
        <v>0</v>
      </c>
      <c r="U67" s="64">
        <f>X78</f>
        <v>0</v>
      </c>
      <c r="V67" s="47"/>
      <c r="W67" s="48"/>
      <c r="X67" s="49"/>
      <c r="Y67" s="50"/>
      <c r="Z67" s="25">
        <f>SUM(R67,N67,J67,F67,B67)</f>
        <v>0</v>
      </c>
      <c r="AA67" s="26">
        <f>SUM(S67,O67,K67,G67,C67)</f>
        <v>0</v>
      </c>
      <c r="AB67" s="67">
        <f>SUM(T67,P67,L67,H67,D67)</f>
        <v>0</v>
      </c>
      <c r="AC67" s="64">
        <f>SUM(U67,Q67,M67,I67,E67)</f>
        <v>0</v>
      </c>
      <c r="AD67" s="27"/>
      <c r="AE67" s="28"/>
    </row>
    <row r="68" spans="1:31" x14ac:dyDescent="0.2">
      <c r="AE68" s="1"/>
    </row>
    <row r="69" spans="1:31" ht="18.75" thickBot="1" x14ac:dyDescent="0.3">
      <c r="F69" s="129" t="s">
        <v>5</v>
      </c>
      <c r="G69" s="129"/>
      <c r="H69" s="129"/>
      <c r="I69" s="129"/>
      <c r="J69" s="129"/>
      <c r="K69" s="129"/>
      <c r="L69" s="4"/>
      <c r="Q69" s="129" t="s">
        <v>0</v>
      </c>
      <c r="R69" s="129"/>
      <c r="S69" s="129"/>
      <c r="U69" s="4"/>
      <c r="V69" s="129" t="s">
        <v>1</v>
      </c>
      <c r="W69" s="129"/>
      <c r="X69" s="129"/>
      <c r="AE69" s="1"/>
    </row>
    <row r="70" spans="1:31" ht="13.5" thickBot="1" x14ac:dyDescent="0.25">
      <c r="Q70" s="130"/>
      <c r="R70" s="131"/>
      <c r="S70" s="132"/>
      <c r="V70" s="130"/>
      <c r="W70" s="131"/>
      <c r="X70" s="132"/>
      <c r="AE70" s="1"/>
    </row>
    <row r="71" spans="1:31" ht="18" x14ac:dyDescent="0.25">
      <c r="A71" s="51"/>
      <c r="B71" s="3"/>
      <c r="C71" s="124" t="str">
        <f>A65</f>
        <v>Manß/Vogt</v>
      </c>
      <c r="D71" s="124"/>
      <c r="E71" s="124"/>
      <c r="F71" s="124"/>
      <c r="G71" s="4"/>
      <c r="H71" s="125" t="s">
        <v>4</v>
      </c>
      <c r="I71" s="125"/>
      <c r="J71" s="68"/>
      <c r="K71" s="124" t="str">
        <f>A62</f>
        <v>Schmedemann/Kreis</v>
      </c>
      <c r="L71" s="124"/>
      <c r="M71" s="124"/>
      <c r="N71" s="124"/>
      <c r="O71" s="3"/>
      <c r="P71" s="2"/>
      <c r="Q71" s="5">
        <v>1</v>
      </c>
      <c r="R71" s="6" t="s">
        <v>6</v>
      </c>
      <c r="S71" s="7">
        <v>2</v>
      </c>
      <c r="T71" s="2"/>
      <c r="V71" s="5">
        <v>5</v>
      </c>
      <c r="W71" s="6" t="s">
        <v>6</v>
      </c>
      <c r="X71" s="7">
        <v>6</v>
      </c>
      <c r="AE71" s="1"/>
    </row>
    <row r="72" spans="1:31" ht="18" x14ac:dyDescent="0.25">
      <c r="A72" s="51"/>
      <c r="C72" s="124" t="str">
        <f>A66</f>
        <v>frei</v>
      </c>
      <c r="D72" s="124"/>
      <c r="E72" s="124"/>
      <c r="F72" s="124"/>
      <c r="G72" s="52"/>
      <c r="H72" s="125" t="s">
        <v>4</v>
      </c>
      <c r="I72" s="125"/>
      <c r="J72" s="52"/>
      <c r="K72" s="124" t="str">
        <f>A64</f>
        <v>Soluk/Staudemeyer</v>
      </c>
      <c r="L72" s="124"/>
      <c r="M72" s="124"/>
      <c r="N72" s="124"/>
      <c r="Q72" s="31"/>
      <c r="R72" s="29" t="s">
        <v>6</v>
      </c>
      <c r="S72" s="32"/>
      <c r="V72" s="31"/>
      <c r="W72" s="29" t="s">
        <v>6</v>
      </c>
      <c r="X72" s="32"/>
      <c r="AE72" s="1"/>
    </row>
    <row r="73" spans="1:31" ht="18" x14ac:dyDescent="0.25">
      <c r="A73" s="51"/>
      <c r="C73" s="124" t="str">
        <f>A67</f>
        <v>frei</v>
      </c>
      <c r="D73" s="124"/>
      <c r="E73" s="124"/>
      <c r="F73" s="124"/>
      <c r="G73" s="52"/>
      <c r="H73" s="125" t="s">
        <v>4</v>
      </c>
      <c r="I73" s="125"/>
      <c r="J73" s="52"/>
      <c r="K73" s="124" t="str">
        <f>A63</f>
        <v>Hettrich/Kutschera</v>
      </c>
      <c r="L73" s="124"/>
      <c r="M73" s="124"/>
      <c r="N73" s="124"/>
      <c r="Q73" s="31"/>
      <c r="R73" s="29" t="s">
        <v>6</v>
      </c>
      <c r="S73" s="32"/>
      <c r="V73" s="31"/>
      <c r="W73" s="29" t="s">
        <v>6</v>
      </c>
      <c r="X73" s="32"/>
      <c r="AE73" s="1"/>
    </row>
    <row r="74" spans="1:31" ht="18" x14ac:dyDescent="0.25">
      <c r="A74" s="51"/>
      <c r="C74" s="124" t="str">
        <f>A66</f>
        <v>frei</v>
      </c>
      <c r="D74" s="124"/>
      <c r="E74" s="124"/>
      <c r="F74" s="124"/>
      <c r="G74" s="52"/>
      <c r="H74" s="125" t="s">
        <v>4</v>
      </c>
      <c r="I74" s="125"/>
      <c r="J74" s="52"/>
      <c r="K74" s="124" t="str">
        <f>A65</f>
        <v>Manß/Vogt</v>
      </c>
      <c r="L74" s="124"/>
      <c r="M74" s="124"/>
      <c r="N74" s="124"/>
      <c r="Q74" s="31"/>
      <c r="R74" s="29" t="s">
        <v>6</v>
      </c>
      <c r="S74" s="32"/>
      <c r="V74" s="31"/>
      <c r="W74" s="29" t="s">
        <v>6</v>
      </c>
      <c r="X74" s="32"/>
      <c r="AE74" s="1"/>
    </row>
    <row r="75" spans="1:31" ht="18" x14ac:dyDescent="0.25">
      <c r="A75" s="51"/>
      <c r="C75" s="124" t="str">
        <f>A64</f>
        <v>Soluk/Staudemeyer</v>
      </c>
      <c r="D75" s="124"/>
      <c r="E75" s="124"/>
      <c r="F75" s="124"/>
      <c r="G75" s="52"/>
      <c r="H75" s="125" t="s">
        <v>4</v>
      </c>
      <c r="I75" s="125"/>
      <c r="J75" s="52"/>
      <c r="K75" s="124" t="str">
        <f>A63</f>
        <v>Hettrich/Kutschera</v>
      </c>
      <c r="L75" s="124"/>
      <c r="M75" s="124"/>
      <c r="N75" s="124"/>
      <c r="Q75" s="31">
        <v>1</v>
      </c>
      <c r="R75" s="29" t="s">
        <v>6</v>
      </c>
      <c r="S75" s="32">
        <v>2</v>
      </c>
      <c r="V75" s="31">
        <v>4</v>
      </c>
      <c r="W75" s="29" t="s">
        <v>6</v>
      </c>
      <c r="X75" s="32">
        <v>7</v>
      </c>
      <c r="AE75" s="1"/>
    </row>
    <row r="76" spans="1:31" ht="18" x14ac:dyDescent="0.25">
      <c r="A76" s="51"/>
      <c r="C76" s="124" t="str">
        <f>A67</f>
        <v>frei</v>
      </c>
      <c r="D76" s="124"/>
      <c r="E76" s="124"/>
      <c r="F76" s="124"/>
      <c r="G76" s="52"/>
      <c r="H76" s="125" t="s">
        <v>4</v>
      </c>
      <c r="I76" s="125"/>
      <c r="J76" s="52"/>
      <c r="K76" s="124" t="str">
        <f>A62</f>
        <v>Schmedemann/Kreis</v>
      </c>
      <c r="L76" s="124"/>
      <c r="M76" s="124"/>
      <c r="N76" s="124"/>
      <c r="Q76" s="31"/>
      <c r="R76" s="29" t="s">
        <v>6</v>
      </c>
      <c r="S76" s="32"/>
      <c r="V76" s="31"/>
      <c r="W76" s="29" t="s">
        <v>6</v>
      </c>
      <c r="X76" s="32"/>
      <c r="AE76" s="1"/>
    </row>
    <row r="77" spans="1:31" ht="18" x14ac:dyDescent="0.25">
      <c r="A77" s="51"/>
      <c r="C77" s="124" t="str">
        <f>A65</f>
        <v>Manß/Vogt</v>
      </c>
      <c r="D77" s="124"/>
      <c r="E77" s="124"/>
      <c r="F77" s="124"/>
      <c r="G77" s="52"/>
      <c r="H77" s="125" t="s">
        <v>4</v>
      </c>
      <c r="I77" s="125"/>
      <c r="J77" s="52"/>
      <c r="K77" s="124" t="str">
        <f>A64</f>
        <v>Soluk/Staudemeyer</v>
      </c>
      <c r="L77" s="124"/>
      <c r="M77" s="124"/>
      <c r="N77" s="124"/>
      <c r="Q77" s="31">
        <v>1</v>
      </c>
      <c r="R77" s="29" t="s">
        <v>6</v>
      </c>
      <c r="S77" s="32">
        <v>2</v>
      </c>
      <c r="V77" s="31">
        <v>5</v>
      </c>
      <c r="W77" s="29" t="s">
        <v>6</v>
      </c>
      <c r="X77" s="32">
        <v>8</v>
      </c>
      <c r="AE77" s="1"/>
    </row>
    <row r="78" spans="1:31" ht="18" x14ac:dyDescent="0.25">
      <c r="A78" s="51"/>
      <c r="C78" s="124" t="str">
        <f>A67</f>
        <v>frei</v>
      </c>
      <c r="D78" s="124"/>
      <c r="E78" s="124"/>
      <c r="F78" s="124"/>
      <c r="G78" s="52"/>
      <c r="H78" s="125" t="s">
        <v>4</v>
      </c>
      <c r="I78" s="125"/>
      <c r="J78" s="52"/>
      <c r="K78" s="124" t="str">
        <f>A66</f>
        <v>frei</v>
      </c>
      <c r="L78" s="124"/>
      <c r="M78" s="124"/>
      <c r="N78" s="124"/>
      <c r="Q78" s="31"/>
      <c r="R78" s="29" t="s">
        <v>6</v>
      </c>
      <c r="S78" s="32"/>
      <c r="V78" s="31"/>
      <c r="W78" s="29" t="s">
        <v>6</v>
      </c>
      <c r="X78" s="32"/>
      <c r="AE78" s="1"/>
    </row>
    <row r="79" spans="1:31" ht="18" x14ac:dyDescent="0.25">
      <c r="A79" s="51"/>
      <c r="C79" s="124" t="str">
        <f>A63</f>
        <v>Hettrich/Kutschera</v>
      </c>
      <c r="D79" s="124"/>
      <c r="E79" s="124"/>
      <c r="F79" s="124"/>
      <c r="G79" s="52"/>
      <c r="H79" s="125" t="s">
        <v>4</v>
      </c>
      <c r="I79" s="125"/>
      <c r="J79" s="52"/>
      <c r="K79" s="124" t="str">
        <f>A62</f>
        <v>Schmedemann/Kreis</v>
      </c>
      <c r="L79" s="124"/>
      <c r="M79" s="124"/>
      <c r="N79" s="124"/>
      <c r="Q79" s="31">
        <v>3</v>
      </c>
      <c r="R79" s="29" t="s">
        <v>6</v>
      </c>
      <c r="S79" s="32">
        <v>0</v>
      </c>
      <c r="V79" s="31">
        <v>9</v>
      </c>
      <c r="W79" s="29" t="s">
        <v>6</v>
      </c>
      <c r="X79" s="32">
        <v>0</v>
      </c>
      <c r="AE79" s="1"/>
    </row>
    <row r="80" spans="1:31" ht="18" x14ac:dyDescent="0.25">
      <c r="A80" s="51"/>
      <c r="C80" s="124" t="str">
        <f>A67</f>
        <v>frei</v>
      </c>
      <c r="D80" s="124"/>
      <c r="E80" s="124"/>
      <c r="F80" s="124"/>
      <c r="G80" s="52"/>
      <c r="H80" s="125" t="s">
        <v>4</v>
      </c>
      <c r="I80" s="125"/>
      <c r="J80" s="52"/>
      <c r="K80" s="124" t="str">
        <f>A64</f>
        <v>Soluk/Staudemeyer</v>
      </c>
      <c r="L80" s="124"/>
      <c r="M80" s="124"/>
      <c r="N80" s="124"/>
      <c r="Q80" s="31"/>
      <c r="R80" s="29" t="s">
        <v>6</v>
      </c>
      <c r="S80" s="32"/>
      <c r="V80" s="31"/>
      <c r="W80" s="29" t="s">
        <v>6</v>
      </c>
      <c r="X80" s="32"/>
      <c r="AE80" s="53"/>
    </row>
    <row r="81" spans="1:31" ht="18" x14ac:dyDescent="0.25">
      <c r="A81" s="51"/>
      <c r="C81" s="124" t="str">
        <f>A65</f>
        <v>Manß/Vogt</v>
      </c>
      <c r="D81" s="124"/>
      <c r="E81" s="124"/>
      <c r="F81" s="124"/>
      <c r="G81" s="52"/>
      <c r="H81" s="125" t="s">
        <v>4</v>
      </c>
      <c r="I81" s="125"/>
      <c r="J81" s="52"/>
      <c r="K81" s="124" t="str">
        <f>A63</f>
        <v>Hettrich/Kutschera</v>
      </c>
      <c r="L81" s="124"/>
      <c r="M81" s="124"/>
      <c r="N81" s="124"/>
      <c r="Q81" s="31">
        <v>2</v>
      </c>
      <c r="R81" s="29" t="s">
        <v>6</v>
      </c>
      <c r="S81" s="32">
        <v>1</v>
      </c>
      <c r="V81" s="31">
        <v>6</v>
      </c>
      <c r="W81" s="29" t="s">
        <v>6</v>
      </c>
      <c r="X81" s="32">
        <v>3</v>
      </c>
      <c r="AE81" s="1"/>
    </row>
    <row r="82" spans="1:31" ht="18" x14ac:dyDescent="0.25">
      <c r="A82" s="51"/>
      <c r="C82" s="124" t="str">
        <f>A66</f>
        <v>frei</v>
      </c>
      <c r="D82" s="124"/>
      <c r="E82" s="124"/>
      <c r="F82" s="124"/>
      <c r="G82" s="52"/>
      <c r="H82" s="125" t="s">
        <v>4</v>
      </c>
      <c r="I82" s="125"/>
      <c r="J82" s="52"/>
      <c r="K82" s="124" t="str">
        <f>A62</f>
        <v>Schmedemann/Kreis</v>
      </c>
      <c r="L82" s="124"/>
      <c r="M82" s="124"/>
      <c r="N82" s="124"/>
      <c r="Q82" s="31"/>
      <c r="R82" s="29" t="s">
        <v>6</v>
      </c>
      <c r="S82" s="32"/>
      <c r="V82" s="31"/>
      <c r="W82" s="29" t="s">
        <v>6</v>
      </c>
      <c r="X82" s="32"/>
      <c r="AE82" s="1"/>
    </row>
    <row r="83" spans="1:31" ht="18" x14ac:dyDescent="0.25">
      <c r="A83" s="51"/>
      <c r="C83" s="124" t="str">
        <f>A67</f>
        <v>frei</v>
      </c>
      <c r="D83" s="124"/>
      <c r="E83" s="124"/>
      <c r="F83" s="124"/>
      <c r="G83" s="52"/>
      <c r="H83" s="125" t="s">
        <v>4</v>
      </c>
      <c r="I83" s="125"/>
      <c r="J83" s="52"/>
      <c r="K83" s="124" t="str">
        <f>A65</f>
        <v>Manß/Vogt</v>
      </c>
      <c r="L83" s="124"/>
      <c r="M83" s="124"/>
      <c r="N83" s="124"/>
      <c r="Q83" s="31"/>
      <c r="R83" s="29" t="s">
        <v>6</v>
      </c>
      <c r="S83" s="32"/>
      <c r="V83" s="31"/>
      <c r="W83" s="29" t="s">
        <v>6</v>
      </c>
      <c r="X83" s="32"/>
      <c r="AE83" s="1"/>
    </row>
    <row r="84" spans="1:31" ht="18" x14ac:dyDescent="0.25">
      <c r="A84" s="51"/>
      <c r="C84" s="124" t="str">
        <f>A66</f>
        <v>frei</v>
      </c>
      <c r="D84" s="124"/>
      <c r="E84" s="124"/>
      <c r="F84" s="124"/>
      <c r="G84" s="52"/>
      <c r="H84" s="125" t="s">
        <v>4</v>
      </c>
      <c r="I84" s="125"/>
      <c r="J84" s="52"/>
      <c r="K84" s="124" t="str">
        <f>A63</f>
        <v>Hettrich/Kutschera</v>
      </c>
      <c r="L84" s="124"/>
      <c r="M84" s="124"/>
      <c r="N84" s="124"/>
      <c r="Q84" s="31"/>
      <c r="R84" s="29" t="s">
        <v>6</v>
      </c>
      <c r="S84" s="32"/>
      <c r="V84" s="31"/>
      <c r="W84" s="29" t="s">
        <v>6</v>
      </c>
      <c r="X84" s="32"/>
      <c r="AE84" s="1"/>
    </row>
    <row r="85" spans="1:31" ht="18.75" thickBot="1" x14ac:dyDescent="0.3">
      <c r="C85" s="124" t="str">
        <f>A64</f>
        <v>Soluk/Staudemeyer</v>
      </c>
      <c r="D85" s="124"/>
      <c r="E85" s="124"/>
      <c r="F85" s="124"/>
      <c r="G85" s="52"/>
      <c r="H85" s="125" t="s">
        <v>4</v>
      </c>
      <c r="I85" s="125"/>
      <c r="J85" s="52"/>
      <c r="K85" s="124" t="str">
        <f>A62</f>
        <v>Schmedemann/Kreis</v>
      </c>
      <c r="L85" s="124"/>
      <c r="M85" s="124"/>
      <c r="N85" s="124"/>
      <c r="Q85" s="33">
        <v>2</v>
      </c>
      <c r="R85" s="30" t="s">
        <v>6</v>
      </c>
      <c r="S85" s="34">
        <v>1</v>
      </c>
      <c r="V85" s="33">
        <v>8</v>
      </c>
      <c r="W85" s="30" t="s">
        <v>6</v>
      </c>
      <c r="X85" s="34">
        <v>6</v>
      </c>
      <c r="AE85" s="1"/>
    </row>
    <row r="88" spans="1:31" ht="23.25" x14ac:dyDescent="0.35">
      <c r="A88" s="71" t="s">
        <v>30</v>
      </c>
    </row>
    <row r="89" spans="1:31" ht="13.5" thickBot="1" x14ac:dyDescent="0.25"/>
    <row r="90" spans="1:31" ht="18.75" thickBot="1" x14ac:dyDescent="0.3">
      <c r="A90" s="69" t="s">
        <v>9</v>
      </c>
      <c r="B90" s="133" t="str">
        <f>A91</f>
        <v>Fuhrmeister/Lermer</v>
      </c>
      <c r="C90" s="134"/>
      <c r="D90" s="134"/>
      <c r="E90" s="135"/>
      <c r="F90" s="136" t="str">
        <f>A92</f>
        <v>Drees/Eilers</v>
      </c>
      <c r="G90" s="137"/>
      <c r="H90" s="137"/>
      <c r="I90" s="137"/>
      <c r="J90" s="133" t="str">
        <f>A93</f>
        <v>Schwarz/Kirsch</v>
      </c>
      <c r="K90" s="134"/>
      <c r="L90" s="134"/>
      <c r="M90" s="135"/>
      <c r="N90" s="133" t="str">
        <f>A94</f>
        <v>Faller/Büscher</v>
      </c>
      <c r="O90" s="134"/>
      <c r="P90" s="134"/>
      <c r="Q90" s="135"/>
      <c r="R90" s="138" t="str">
        <f>A95</f>
        <v>frei</v>
      </c>
      <c r="S90" s="139"/>
      <c r="T90" s="139"/>
      <c r="U90" s="140"/>
      <c r="V90" s="133" t="str">
        <f>A96</f>
        <v>frei</v>
      </c>
      <c r="W90" s="134"/>
      <c r="X90" s="134"/>
      <c r="Y90" s="135"/>
      <c r="Z90" s="126" t="s">
        <v>0</v>
      </c>
      <c r="AA90" s="127"/>
      <c r="AB90" s="126" t="s">
        <v>1</v>
      </c>
      <c r="AC90" s="128"/>
      <c r="AD90" s="35" t="s">
        <v>2</v>
      </c>
      <c r="AE90" s="36" t="s">
        <v>3</v>
      </c>
    </row>
    <row r="91" spans="1:31" ht="18" x14ac:dyDescent="0.25">
      <c r="A91" s="72" t="s">
        <v>31</v>
      </c>
      <c r="B91" s="37"/>
      <c r="C91" s="38"/>
      <c r="D91" s="39"/>
      <c r="E91" s="40"/>
      <c r="F91" s="9">
        <f>SUM(C92)</f>
        <v>3</v>
      </c>
      <c r="G91" s="10">
        <f>SUM(B92)</f>
        <v>0</v>
      </c>
      <c r="H91" s="58">
        <f>SUM(E92)</f>
        <v>9</v>
      </c>
      <c r="I91" s="59">
        <f>SUM(D92)</f>
        <v>1</v>
      </c>
      <c r="J91" s="11">
        <f>SUM(C93)</f>
        <v>2</v>
      </c>
      <c r="K91" s="12">
        <f>SUM(B93)</f>
        <v>1</v>
      </c>
      <c r="L91" s="60">
        <f>SUM(E93)</f>
        <v>7</v>
      </c>
      <c r="M91" s="61">
        <f>SUM(D93)</f>
        <v>4</v>
      </c>
      <c r="N91" s="13">
        <f>SUM(C94)</f>
        <v>2</v>
      </c>
      <c r="O91" s="12">
        <f>SUM(B94)</f>
        <v>1</v>
      </c>
      <c r="P91" s="60">
        <f>SUM(E94)</f>
        <v>7</v>
      </c>
      <c r="Q91" s="61">
        <f>SUM(D94)</f>
        <v>3</v>
      </c>
      <c r="R91" s="13">
        <f>SUM(C95)</f>
        <v>0</v>
      </c>
      <c r="S91" s="12">
        <f>SUM(B95)</f>
        <v>0</v>
      </c>
      <c r="T91" s="60">
        <f>SUM(E95)</f>
        <v>0</v>
      </c>
      <c r="U91" s="62">
        <f>SUM(D95)</f>
        <v>0</v>
      </c>
      <c r="V91" s="9">
        <f>SUM(C96)</f>
        <v>0</v>
      </c>
      <c r="W91" s="10">
        <f>SUM(B96)</f>
        <v>0</v>
      </c>
      <c r="X91" s="58">
        <f>SUM(E96)</f>
        <v>0</v>
      </c>
      <c r="Y91" s="59">
        <f>SUM(D96)</f>
        <v>0</v>
      </c>
      <c r="Z91" s="11">
        <f>SUM(V91,R91,N91,J91,F91)</f>
        <v>7</v>
      </c>
      <c r="AA91" s="14">
        <f>SUM(W91,S91,O91,K91,G91)</f>
        <v>2</v>
      </c>
      <c r="AB91" s="65">
        <f>SUM(X91,T91,P91,L91,H91)</f>
        <v>23</v>
      </c>
      <c r="AC91" s="62">
        <f>SUM(Y91,U91,Q91,M91,I91)</f>
        <v>8</v>
      </c>
      <c r="AD91" s="8">
        <v>3</v>
      </c>
      <c r="AE91" s="15">
        <v>1</v>
      </c>
    </row>
    <row r="92" spans="1:31" ht="18" x14ac:dyDescent="0.25">
      <c r="A92" s="72" t="s">
        <v>32</v>
      </c>
      <c r="B92" s="16">
        <f>Q108</f>
        <v>0</v>
      </c>
      <c r="C92" s="17">
        <f>S108</f>
        <v>3</v>
      </c>
      <c r="D92" s="54">
        <f>V108</f>
        <v>1</v>
      </c>
      <c r="E92" s="55">
        <f>X108</f>
        <v>9</v>
      </c>
      <c r="F92" s="41"/>
      <c r="G92" s="42"/>
      <c r="H92" s="43"/>
      <c r="I92" s="44"/>
      <c r="J92" s="18">
        <f>SUM(G93)</f>
        <v>2</v>
      </c>
      <c r="K92" s="17">
        <f>SUM(F93)</f>
        <v>1</v>
      </c>
      <c r="L92" s="54">
        <f>SUM(I93)</f>
        <v>8</v>
      </c>
      <c r="M92" s="55">
        <f>SUM(H93)</f>
        <v>3</v>
      </c>
      <c r="N92" s="16">
        <f>SUM(G94)</f>
        <v>2</v>
      </c>
      <c r="O92" s="17">
        <f>SUM(F94)</f>
        <v>1</v>
      </c>
      <c r="P92" s="54">
        <f>SUM(I94)</f>
        <v>6</v>
      </c>
      <c r="Q92" s="55">
        <f>SUM(H94)</f>
        <v>6</v>
      </c>
      <c r="R92" s="16">
        <f>SUM(G95)</f>
        <v>0</v>
      </c>
      <c r="S92" s="17">
        <f>SUM(F95)</f>
        <v>0</v>
      </c>
      <c r="T92" s="54">
        <f>SUM(I95)</f>
        <v>0</v>
      </c>
      <c r="U92" s="63">
        <f>SUM(H95)</f>
        <v>0</v>
      </c>
      <c r="V92" s="19">
        <f>SUM(G96)</f>
        <v>0</v>
      </c>
      <c r="W92" s="17">
        <f>SUM(F96)</f>
        <v>0</v>
      </c>
      <c r="X92" s="54">
        <f>SUM(I96)</f>
        <v>0</v>
      </c>
      <c r="Y92" s="55">
        <f>SUM(H96)</f>
        <v>0</v>
      </c>
      <c r="Z92" s="18">
        <f>SUM(V92,R92,N92,J92,B92)</f>
        <v>4</v>
      </c>
      <c r="AA92" s="20">
        <f>SUM(W92,S92,O92,K92,C92)</f>
        <v>5</v>
      </c>
      <c r="AB92" s="66">
        <f>SUM(X92,T92,P92,L92,D92)</f>
        <v>15</v>
      </c>
      <c r="AC92" s="63">
        <f>SUM(Y92,U92,Q92,M92,E92)</f>
        <v>18</v>
      </c>
      <c r="AD92" s="21">
        <v>2</v>
      </c>
      <c r="AE92" s="22">
        <v>2</v>
      </c>
    </row>
    <row r="93" spans="1:31" ht="18" x14ac:dyDescent="0.25">
      <c r="A93" s="72" t="s">
        <v>37</v>
      </c>
      <c r="B93" s="16">
        <f>Q114</f>
        <v>1</v>
      </c>
      <c r="C93" s="17">
        <f>S114</f>
        <v>2</v>
      </c>
      <c r="D93" s="54">
        <f>V114</f>
        <v>4</v>
      </c>
      <c r="E93" s="55">
        <f>X114</f>
        <v>7</v>
      </c>
      <c r="F93" s="16">
        <f>Q104</f>
        <v>1</v>
      </c>
      <c r="G93" s="17">
        <f>S104</f>
        <v>2</v>
      </c>
      <c r="H93" s="54">
        <f>V104</f>
        <v>3</v>
      </c>
      <c r="I93" s="55">
        <f>X104</f>
        <v>8</v>
      </c>
      <c r="J93" s="45"/>
      <c r="K93" s="42"/>
      <c r="L93" s="43"/>
      <c r="M93" s="44"/>
      <c r="N93" s="16">
        <f>SUM(K94)</f>
        <v>1</v>
      </c>
      <c r="O93" s="17">
        <f>SUM(J94)</f>
        <v>2</v>
      </c>
      <c r="P93" s="54">
        <f>SUM(M94)</f>
        <v>4</v>
      </c>
      <c r="Q93" s="55">
        <f>SUM(L94)</f>
        <v>8</v>
      </c>
      <c r="R93" s="16">
        <f>SUM(K95)</f>
        <v>0</v>
      </c>
      <c r="S93" s="17">
        <f>SUM(J95)</f>
        <v>0</v>
      </c>
      <c r="T93" s="54">
        <f>SUM(M95)</f>
        <v>0</v>
      </c>
      <c r="U93" s="63">
        <f>SUM(L95)</f>
        <v>0</v>
      </c>
      <c r="V93" s="16">
        <f>SUM(K96)</f>
        <v>0</v>
      </c>
      <c r="W93" s="18">
        <f>SUM(J96)</f>
        <v>0</v>
      </c>
      <c r="X93" s="54">
        <f>SUM(M96)</f>
        <v>0</v>
      </c>
      <c r="Y93" s="55">
        <f>SUM(L96)</f>
        <v>0</v>
      </c>
      <c r="Z93" s="18">
        <f>SUM(V93,R93,N93,F93,B93)</f>
        <v>3</v>
      </c>
      <c r="AA93" s="20">
        <f>SUM(W93,S93,O93,G93,C93)</f>
        <v>6</v>
      </c>
      <c r="AB93" s="66">
        <f>SUM(X93,T93,P93,H93,D93)</f>
        <v>11</v>
      </c>
      <c r="AC93" s="63">
        <f>SUM(Y93,U93,Q93,I93,E93)</f>
        <v>23</v>
      </c>
      <c r="AD93" s="21">
        <v>0</v>
      </c>
      <c r="AE93" s="22">
        <v>4</v>
      </c>
    </row>
    <row r="94" spans="1:31" ht="18" x14ac:dyDescent="0.25">
      <c r="A94" s="72" t="s">
        <v>64</v>
      </c>
      <c r="B94" s="16">
        <f>Q100</f>
        <v>1</v>
      </c>
      <c r="C94" s="17">
        <f>S100</f>
        <v>2</v>
      </c>
      <c r="D94" s="54">
        <f>V100</f>
        <v>3</v>
      </c>
      <c r="E94" s="55">
        <f>X100</f>
        <v>7</v>
      </c>
      <c r="F94" s="16">
        <f>Q110</f>
        <v>1</v>
      </c>
      <c r="G94" s="17">
        <f>S110</f>
        <v>2</v>
      </c>
      <c r="H94" s="54">
        <f>V110</f>
        <v>6</v>
      </c>
      <c r="I94" s="55">
        <f>X110</f>
        <v>6</v>
      </c>
      <c r="J94" s="18">
        <f>Q106</f>
        <v>2</v>
      </c>
      <c r="K94" s="17">
        <f>S106</f>
        <v>1</v>
      </c>
      <c r="L94" s="54">
        <f>V106</f>
        <v>8</v>
      </c>
      <c r="M94" s="55">
        <f>X106</f>
        <v>4</v>
      </c>
      <c r="N94" s="41"/>
      <c r="O94" s="42"/>
      <c r="P94" s="43"/>
      <c r="Q94" s="44"/>
      <c r="R94" s="16">
        <f>SUM(O95)</f>
        <v>0</v>
      </c>
      <c r="S94" s="17">
        <f>SUM(N95)</f>
        <v>0</v>
      </c>
      <c r="T94" s="54">
        <f>SUM(Q95)</f>
        <v>0</v>
      </c>
      <c r="U94" s="63">
        <f>SUM(P95)</f>
        <v>0</v>
      </c>
      <c r="V94" s="13">
        <f>SUM(O96)</f>
        <v>0</v>
      </c>
      <c r="W94" s="17">
        <f>SUM(N96)</f>
        <v>0</v>
      </c>
      <c r="X94" s="54">
        <f>SUM(Q96)</f>
        <v>0</v>
      </c>
      <c r="Y94" s="55">
        <f>SUM(P96)</f>
        <v>0</v>
      </c>
      <c r="Z94" s="18">
        <f>SUM(V94,R94,J94,F94,B94)</f>
        <v>4</v>
      </c>
      <c r="AA94" s="20">
        <f>SUM(W94,S94,K94,G94,C94)</f>
        <v>5</v>
      </c>
      <c r="AB94" s="66">
        <f>SUM(X94,T94,L94,H94,D94)</f>
        <v>17</v>
      </c>
      <c r="AC94" s="63">
        <f>SUM(Y94,U94,M94,I94,E94)</f>
        <v>17</v>
      </c>
      <c r="AD94" s="21">
        <v>1</v>
      </c>
      <c r="AE94" s="22">
        <v>3</v>
      </c>
    </row>
    <row r="95" spans="1:31" ht="18" x14ac:dyDescent="0.25">
      <c r="A95" s="72" t="s">
        <v>18</v>
      </c>
      <c r="B95" s="16">
        <f>Q111</f>
        <v>0</v>
      </c>
      <c r="C95" s="17">
        <f>S111</f>
        <v>0</v>
      </c>
      <c r="D95" s="54">
        <f>V111</f>
        <v>0</v>
      </c>
      <c r="E95" s="55">
        <f>X111</f>
        <v>0</v>
      </c>
      <c r="F95" s="16">
        <f>Q113</f>
        <v>0</v>
      </c>
      <c r="G95" s="17">
        <f>S113</f>
        <v>0</v>
      </c>
      <c r="H95" s="54">
        <f>V113</f>
        <v>0</v>
      </c>
      <c r="I95" s="55">
        <f>X113</f>
        <v>0</v>
      </c>
      <c r="J95" s="18">
        <f>Q101</f>
        <v>0</v>
      </c>
      <c r="K95" s="17">
        <f>S101</f>
        <v>0</v>
      </c>
      <c r="L95" s="54">
        <f>V101</f>
        <v>0</v>
      </c>
      <c r="M95" s="55">
        <f>X101</f>
        <v>0</v>
      </c>
      <c r="N95" s="16">
        <f>Q103</f>
        <v>0</v>
      </c>
      <c r="O95" s="17">
        <f>S103</f>
        <v>0</v>
      </c>
      <c r="P95" s="54">
        <f>V103</f>
        <v>0</v>
      </c>
      <c r="Q95" s="55">
        <f>X103</f>
        <v>0</v>
      </c>
      <c r="R95" s="41"/>
      <c r="S95" s="42"/>
      <c r="T95" s="43"/>
      <c r="U95" s="46"/>
      <c r="V95" s="16">
        <f>SUM(S96)</f>
        <v>0</v>
      </c>
      <c r="W95" s="17">
        <f>SUM(R96)</f>
        <v>0</v>
      </c>
      <c r="X95" s="54">
        <f>SUM(U96)</f>
        <v>0</v>
      </c>
      <c r="Y95" s="55">
        <f>SUM(T96)</f>
        <v>0</v>
      </c>
      <c r="Z95" s="18">
        <f>SUM(V95,N95,J95,F95,B95)</f>
        <v>0</v>
      </c>
      <c r="AA95" s="20">
        <f>SUM(W95,O95,K95,G95,C95)</f>
        <v>0</v>
      </c>
      <c r="AB95" s="66">
        <f>SUM(X95,P95,L95,H95,D95)</f>
        <v>0</v>
      </c>
      <c r="AC95" s="63">
        <f>SUM(Y95,Q95,M95,I95,E95)</f>
        <v>0</v>
      </c>
      <c r="AD95" s="21"/>
      <c r="AE95" s="22"/>
    </row>
    <row r="96" spans="1:31" ht="18.75" thickBot="1" x14ac:dyDescent="0.3">
      <c r="A96" s="73" t="s">
        <v>18</v>
      </c>
      <c r="B96" s="23">
        <f>Q105</f>
        <v>0</v>
      </c>
      <c r="C96" s="24">
        <f>S105</f>
        <v>0</v>
      </c>
      <c r="D96" s="56">
        <f>V105</f>
        <v>0</v>
      </c>
      <c r="E96" s="57">
        <f>X105</f>
        <v>0</v>
      </c>
      <c r="F96" s="23">
        <f>Q102</f>
        <v>0</v>
      </c>
      <c r="G96" s="24">
        <f>S102</f>
        <v>0</v>
      </c>
      <c r="H96" s="56">
        <f>V102</f>
        <v>0</v>
      </c>
      <c r="I96" s="57">
        <f>X102</f>
        <v>0</v>
      </c>
      <c r="J96" s="25">
        <f>Q109</f>
        <v>0</v>
      </c>
      <c r="K96" s="24">
        <f>S109</f>
        <v>0</v>
      </c>
      <c r="L96" s="56">
        <f>V109</f>
        <v>0</v>
      </c>
      <c r="M96" s="57">
        <f>X109</f>
        <v>0</v>
      </c>
      <c r="N96" s="23">
        <f>Q112</f>
        <v>0</v>
      </c>
      <c r="O96" s="24">
        <f>S112</f>
        <v>0</v>
      </c>
      <c r="P96" s="56">
        <f>V112</f>
        <v>0</v>
      </c>
      <c r="Q96" s="57">
        <f>X112</f>
        <v>0</v>
      </c>
      <c r="R96" s="23">
        <f>Q107</f>
        <v>0</v>
      </c>
      <c r="S96" s="24">
        <f>S107</f>
        <v>0</v>
      </c>
      <c r="T96" s="56">
        <f>V107</f>
        <v>0</v>
      </c>
      <c r="U96" s="64">
        <f>X107</f>
        <v>0</v>
      </c>
      <c r="V96" s="47"/>
      <c r="W96" s="48"/>
      <c r="X96" s="49"/>
      <c r="Y96" s="50"/>
      <c r="Z96" s="25">
        <f>SUM(R96,N96,J96,F96,B96)</f>
        <v>0</v>
      </c>
      <c r="AA96" s="26">
        <f>SUM(S96,O96,K96,G96,C96)</f>
        <v>0</v>
      </c>
      <c r="AB96" s="67">
        <f>SUM(T96,P96,L96,H96,D96)</f>
        <v>0</v>
      </c>
      <c r="AC96" s="64">
        <f>SUM(U96,Q96,M96,I96,E96)</f>
        <v>0</v>
      </c>
      <c r="AD96" s="27"/>
      <c r="AE96" s="28"/>
    </row>
    <row r="97" spans="1:31" x14ac:dyDescent="0.2">
      <c r="AE97" s="1"/>
    </row>
    <row r="98" spans="1:31" ht="18.75" thickBot="1" x14ac:dyDescent="0.3">
      <c r="F98" s="129" t="s">
        <v>5</v>
      </c>
      <c r="G98" s="129"/>
      <c r="H98" s="129"/>
      <c r="I98" s="129"/>
      <c r="J98" s="129"/>
      <c r="K98" s="129"/>
      <c r="L98" s="4"/>
      <c r="Q98" s="129" t="s">
        <v>0</v>
      </c>
      <c r="R98" s="129"/>
      <c r="S98" s="129"/>
      <c r="U98" s="4"/>
      <c r="V98" s="129" t="s">
        <v>1</v>
      </c>
      <c r="W98" s="129"/>
      <c r="X98" s="129"/>
      <c r="AE98" s="1"/>
    </row>
    <row r="99" spans="1:31" ht="13.5" thickBot="1" x14ac:dyDescent="0.25">
      <c r="Q99" s="130"/>
      <c r="R99" s="131"/>
      <c r="S99" s="132"/>
      <c r="V99" s="130"/>
      <c r="W99" s="131"/>
      <c r="X99" s="132"/>
      <c r="AE99" s="1"/>
    </row>
    <row r="100" spans="1:31" ht="18" x14ac:dyDescent="0.25">
      <c r="A100" s="51"/>
      <c r="B100" s="3"/>
      <c r="C100" s="124" t="str">
        <f>A94</f>
        <v>Faller/Büscher</v>
      </c>
      <c r="D100" s="124"/>
      <c r="E100" s="124"/>
      <c r="F100" s="124"/>
      <c r="G100" s="4"/>
      <c r="H100" s="125" t="s">
        <v>4</v>
      </c>
      <c r="I100" s="125"/>
      <c r="J100" s="68"/>
      <c r="K100" s="124" t="str">
        <f>A91</f>
        <v>Fuhrmeister/Lermer</v>
      </c>
      <c r="L100" s="124"/>
      <c r="M100" s="124"/>
      <c r="N100" s="124"/>
      <c r="O100" s="3"/>
      <c r="P100" s="2"/>
      <c r="Q100" s="5">
        <v>1</v>
      </c>
      <c r="R100" s="6" t="s">
        <v>6</v>
      </c>
      <c r="S100" s="7">
        <v>2</v>
      </c>
      <c r="T100" s="2"/>
      <c r="V100" s="5">
        <v>3</v>
      </c>
      <c r="W100" s="6" t="s">
        <v>6</v>
      </c>
      <c r="X100" s="7">
        <v>7</v>
      </c>
      <c r="AE100" s="1"/>
    </row>
    <row r="101" spans="1:31" ht="18" x14ac:dyDescent="0.25">
      <c r="A101" s="51"/>
      <c r="C101" s="124" t="str">
        <f>A95</f>
        <v>frei</v>
      </c>
      <c r="D101" s="124"/>
      <c r="E101" s="124"/>
      <c r="F101" s="124"/>
      <c r="G101" s="52"/>
      <c r="H101" s="125" t="s">
        <v>4</v>
      </c>
      <c r="I101" s="125"/>
      <c r="J101" s="52"/>
      <c r="K101" s="124" t="str">
        <f>A93</f>
        <v>Schwarz/Kirsch</v>
      </c>
      <c r="L101" s="124"/>
      <c r="M101" s="124"/>
      <c r="N101" s="124"/>
      <c r="Q101" s="31"/>
      <c r="R101" s="29" t="s">
        <v>6</v>
      </c>
      <c r="S101" s="32"/>
      <c r="V101" s="31"/>
      <c r="W101" s="29" t="s">
        <v>6</v>
      </c>
      <c r="X101" s="32"/>
      <c r="AE101" s="1"/>
    </row>
    <row r="102" spans="1:31" ht="18" x14ac:dyDescent="0.25">
      <c r="A102" s="51"/>
      <c r="C102" s="124" t="str">
        <f>A96</f>
        <v>frei</v>
      </c>
      <c r="D102" s="124"/>
      <c r="E102" s="124"/>
      <c r="F102" s="124"/>
      <c r="G102" s="52"/>
      <c r="H102" s="125" t="s">
        <v>4</v>
      </c>
      <c r="I102" s="125"/>
      <c r="J102" s="52"/>
      <c r="K102" s="124" t="str">
        <f>A92</f>
        <v>Drees/Eilers</v>
      </c>
      <c r="L102" s="124"/>
      <c r="M102" s="124"/>
      <c r="N102" s="124"/>
      <c r="Q102" s="31"/>
      <c r="R102" s="29" t="s">
        <v>6</v>
      </c>
      <c r="S102" s="32"/>
      <c r="V102" s="31"/>
      <c r="W102" s="29" t="s">
        <v>6</v>
      </c>
      <c r="X102" s="32"/>
      <c r="AE102" s="1"/>
    </row>
    <row r="103" spans="1:31" ht="18" x14ac:dyDescent="0.25">
      <c r="A103" s="51"/>
      <c r="C103" s="124" t="str">
        <f>A95</f>
        <v>frei</v>
      </c>
      <c r="D103" s="124"/>
      <c r="E103" s="124"/>
      <c r="F103" s="124"/>
      <c r="G103" s="52"/>
      <c r="H103" s="125" t="s">
        <v>4</v>
      </c>
      <c r="I103" s="125"/>
      <c r="J103" s="52"/>
      <c r="K103" s="124" t="str">
        <f>A94</f>
        <v>Faller/Büscher</v>
      </c>
      <c r="L103" s="124"/>
      <c r="M103" s="124"/>
      <c r="N103" s="124"/>
      <c r="Q103" s="31"/>
      <c r="R103" s="29" t="s">
        <v>6</v>
      </c>
      <c r="S103" s="32"/>
      <c r="V103" s="31"/>
      <c r="W103" s="29" t="s">
        <v>6</v>
      </c>
      <c r="X103" s="32"/>
      <c r="AE103" s="1"/>
    </row>
    <row r="104" spans="1:31" ht="18" x14ac:dyDescent="0.25">
      <c r="A104" s="51"/>
      <c r="C104" s="124" t="str">
        <f>A93</f>
        <v>Schwarz/Kirsch</v>
      </c>
      <c r="D104" s="124"/>
      <c r="E104" s="124"/>
      <c r="F104" s="124"/>
      <c r="G104" s="52"/>
      <c r="H104" s="125" t="s">
        <v>4</v>
      </c>
      <c r="I104" s="125"/>
      <c r="J104" s="52"/>
      <c r="K104" s="124" t="str">
        <f>A92</f>
        <v>Drees/Eilers</v>
      </c>
      <c r="L104" s="124"/>
      <c r="M104" s="124"/>
      <c r="N104" s="124"/>
      <c r="Q104" s="31">
        <v>1</v>
      </c>
      <c r="R104" s="29" t="s">
        <v>6</v>
      </c>
      <c r="S104" s="32">
        <v>2</v>
      </c>
      <c r="V104" s="31">
        <v>3</v>
      </c>
      <c r="W104" s="29" t="s">
        <v>6</v>
      </c>
      <c r="X104" s="32">
        <v>8</v>
      </c>
      <c r="AE104" s="1"/>
    </row>
    <row r="105" spans="1:31" ht="18" x14ac:dyDescent="0.25">
      <c r="A105" s="51"/>
      <c r="C105" s="124" t="str">
        <f>A96</f>
        <v>frei</v>
      </c>
      <c r="D105" s="124"/>
      <c r="E105" s="124"/>
      <c r="F105" s="124"/>
      <c r="G105" s="52"/>
      <c r="H105" s="125" t="s">
        <v>4</v>
      </c>
      <c r="I105" s="125"/>
      <c r="J105" s="52"/>
      <c r="K105" s="124" t="str">
        <f>A91</f>
        <v>Fuhrmeister/Lermer</v>
      </c>
      <c r="L105" s="124"/>
      <c r="M105" s="124"/>
      <c r="N105" s="124"/>
      <c r="Q105" s="31"/>
      <c r="R105" s="29" t="s">
        <v>6</v>
      </c>
      <c r="S105" s="32"/>
      <c r="V105" s="31"/>
      <c r="W105" s="29" t="s">
        <v>6</v>
      </c>
      <c r="X105" s="32"/>
      <c r="AE105" s="1"/>
    </row>
    <row r="106" spans="1:31" ht="18" x14ac:dyDescent="0.25">
      <c r="A106" s="51"/>
      <c r="C106" s="124" t="str">
        <f>A94</f>
        <v>Faller/Büscher</v>
      </c>
      <c r="D106" s="124"/>
      <c r="E106" s="124"/>
      <c r="F106" s="124"/>
      <c r="G106" s="52"/>
      <c r="H106" s="125" t="s">
        <v>4</v>
      </c>
      <c r="I106" s="125"/>
      <c r="J106" s="52"/>
      <c r="K106" s="124" t="str">
        <f>A93</f>
        <v>Schwarz/Kirsch</v>
      </c>
      <c r="L106" s="124"/>
      <c r="M106" s="124"/>
      <c r="N106" s="124"/>
      <c r="Q106" s="31">
        <v>2</v>
      </c>
      <c r="R106" s="29" t="s">
        <v>6</v>
      </c>
      <c r="S106" s="32">
        <v>1</v>
      </c>
      <c r="V106" s="31">
        <v>8</v>
      </c>
      <c r="W106" s="29" t="s">
        <v>6</v>
      </c>
      <c r="X106" s="32">
        <v>4</v>
      </c>
      <c r="AE106" s="1"/>
    </row>
    <row r="107" spans="1:31" ht="18" x14ac:dyDescent="0.25">
      <c r="A107" s="51"/>
      <c r="C107" s="124" t="str">
        <f>A96</f>
        <v>frei</v>
      </c>
      <c r="D107" s="124"/>
      <c r="E107" s="124"/>
      <c r="F107" s="124"/>
      <c r="G107" s="52"/>
      <c r="H107" s="125" t="s">
        <v>4</v>
      </c>
      <c r="I107" s="125"/>
      <c r="J107" s="52"/>
      <c r="K107" s="124" t="str">
        <f>A95</f>
        <v>frei</v>
      </c>
      <c r="L107" s="124"/>
      <c r="M107" s="124"/>
      <c r="N107" s="124"/>
      <c r="Q107" s="31"/>
      <c r="R107" s="29" t="s">
        <v>6</v>
      </c>
      <c r="S107" s="32"/>
      <c r="V107" s="31"/>
      <c r="W107" s="29" t="s">
        <v>6</v>
      </c>
      <c r="X107" s="32"/>
      <c r="AE107" s="1"/>
    </row>
    <row r="108" spans="1:31" ht="18" x14ac:dyDescent="0.25">
      <c r="A108" s="51"/>
      <c r="C108" s="124" t="str">
        <f>A92</f>
        <v>Drees/Eilers</v>
      </c>
      <c r="D108" s="124"/>
      <c r="E108" s="124"/>
      <c r="F108" s="124"/>
      <c r="G108" s="52"/>
      <c r="H108" s="125" t="s">
        <v>4</v>
      </c>
      <c r="I108" s="125"/>
      <c r="J108" s="52"/>
      <c r="K108" s="124" t="str">
        <f>A91</f>
        <v>Fuhrmeister/Lermer</v>
      </c>
      <c r="L108" s="124"/>
      <c r="M108" s="124"/>
      <c r="N108" s="124"/>
      <c r="Q108" s="31">
        <v>0</v>
      </c>
      <c r="R108" s="29" t="s">
        <v>6</v>
      </c>
      <c r="S108" s="32">
        <v>3</v>
      </c>
      <c r="V108" s="31">
        <v>1</v>
      </c>
      <c r="W108" s="29" t="s">
        <v>6</v>
      </c>
      <c r="X108" s="32">
        <v>9</v>
      </c>
      <c r="AE108" s="1"/>
    </row>
    <row r="109" spans="1:31" ht="18" x14ac:dyDescent="0.25">
      <c r="A109" s="51"/>
      <c r="C109" s="124" t="str">
        <f>A96</f>
        <v>frei</v>
      </c>
      <c r="D109" s="124"/>
      <c r="E109" s="124"/>
      <c r="F109" s="124"/>
      <c r="G109" s="52"/>
      <c r="H109" s="125" t="s">
        <v>4</v>
      </c>
      <c r="I109" s="125"/>
      <c r="J109" s="52"/>
      <c r="K109" s="124" t="str">
        <f>A93</f>
        <v>Schwarz/Kirsch</v>
      </c>
      <c r="L109" s="124"/>
      <c r="M109" s="124"/>
      <c r="N109" s="124"/>
      <c r="Q109" s="31"/>
      <c r="R109" s="29" t="s">
        <v>6</v>
      </c>
      <c r="S109" s="32"/>
      <c r="V109" s="31"/>
      <c r="W109" s="29" t="s">
        <v>6</v>
      </c>
      <c r="X109" s="32"/>
      <c r="AE109" s="53"/>
    </row>
    <row r="110" spans="1:31" ht="18" x14ac:dyDescent="0.25">
      <c r="A110" s="51"/>
      <c r="C110" s="124" t="str">
        <f>A94</f>
        <v>Faller/Büscher</v>
      </c>
      <c r="D110" s="124"/>
      <c r="E110" s="124"/>
      <c r="F110" s="124"/>
      <c r="G110" s="52"/>
      <c r="H110" s="125" t="s">
        <v>4</v>
      </c>
      <c r="I110" s="125"/>
      <c r="J110" s="52"/>
      <c r="K110" s="124" t="str">
        <f>A92</f>
        <v>Drees/Eilers</v>
      </c>
      <c r="L110" s="124"/>
      <c r="M110" s="124"/>
      <c r="N110" s="124"/>
      <c r="Q110" s="31">
        <v>1</v>
      </c>
      <c r="R110" s="29" t="s">
        <v>6</v>
      </c>
      <c r="S110" s="32">
        <v>2</v>
      </c>
      <c r="V110" s="31">
        <v>6</v>
      </c>
      <c r="W110" s="29" t="s">
        <v>6</v>
      </c>
      <c r="X110" s="32">
        <v>6</v>
      </c>
      <c r="AE110" s="1"/>
    </row>
    <row r="111" spans="1:31" ht="18" x14ac:dyDescent="0.25">
      <c r="A111" s="51"/>
      <c r="C111" s="124" t="str">
        <f>A95</f>
        <v>frei</v>
      </c>
      <c r="D111" s="124"/>
      <c r="E111" s="124"/>
      <c r="F111" s="124"/>
      <c r="G111" s="52"/>
      <c r="H111" s="125" t="s">
        <v>4</v>
      </c>
      <c r="I111" s="125"/>
      <c r="J111" s="52"/>
      <c r="K111" s="124" t="str">
        <f>A91</f>
        <v>Fuhrmeister/Lermer</v>
      </c>
      <c r="L111" s="124"/>
      <c r="M111" s="124"/>
      <c r="N111" s="124"/>
      <c r="Q111" s="31"/>
      <c r="R111" s="29" t="s">
        <v>6</v>
      </c>
      <c r="S111" s="32"/>
      <c r="V111" s="31"/>
      <c r="W111" s="29" t="s">
        <v>6</v>
      </c>
      <c r="X111" s="32"/>
      <c r="AE111" s="1"/>
    </row>
    <row r="112" spans="1:31" ht="18" x14ac:dyDescent="0.25">
      <c r="A112" s="51"/>
      <c r="C112" s="124" t="str">
        <f>A96</f>
        <v>frei</v>
      </c>
      <c r="D112" s="124"/>
      <c r="E112" s="124"/>
      <c r="F112" s="124"/>
      <c r="G112" s="52"/>
      <c r="H112" s="125" t="s">
        <v>4</v>
      </c>
      <c r="I112" s="125"/>
      <c r="J112" s="52"/>
      <c r="K112" s="124" t="str">
        <f>A94</f>
        <v>Faller/Büscher</v>
      </c>
      <c r="L112" s="124"/>
      <c r="M112" s="124"/>
      <c r="N112" s="124"/>
      <c r="Q112" s="31"/>
      <c r="R112" s="29" t="s">
        <v>6</v>
      </c>
      <c r="S112" s="32"/>
      <c r="V112" s="31"/>
      <c r="W112" s="29" t="s">
        <v>6</v>
      </c>
      <c r="X112" s="32"/>
      <c r="AE112" s="1"/>
    </row>
    <row r="113" spans="1:31" ht="18" x14ac:dyDescent="0.25">
      <c r="A113" s="51"/>
      <c r="C113" s="124" t="str">
        <f>A95</f>
        <v>frei</v>
      </c>
      <c r="D113" s="124"/>
      <c r="E113" s="124"/>
      <c r="F113" s="124"/>
      <c r="G113" s="52"/>
      <c r="H113" s="125" t="s">
        <v>4</v>
      </c>
      <c r="I113" s="125"/>
      <c r="J113" s="52"/>
      <c r="K113" s="124" t="str">
        <f>A92</f>
        <v>Drees/Eilers</v>
      </c>
      <c r="L113" s="124"/>
      <c r="M113" s="124"/>
      <c r="N113" s="124"/>
      <c r="Q113" s="31"/>
      <c r="R113" s="29" t="s">
        <v>6</v>
      </c>
      <c r="S113" s="32"/>
      <c r="V113" s="31"/>
      <c r="W113" s="29" t="s">
        <v>6</v>
      </c>
      <c r="X113" s="32"/>
      <c r="AE113" s="1"/>
    </row>
    <row r="114" spans="1:31" ht="18.75" thickBot="1" x14ac:dyDescent="0.3">
      <c r="C114" s="124" t="str">
        <f>A93</f>
        <v>Schwarz/Kirsch</v>
      </c>
      <c r="D114" s="124"/>
      <c r="E114" s="124"/>
      <c r="F114" s="124"/>
      <c r="G114" s="52"/>
      <c r="H114" s="125" t="s">
        <v>4</v>
      </c>
      <c r="I114" s="125"/>
      <c r="J114" s="52"/>
      <c r="K114" s="124" t="str">
        <f>A91</f>
        <v>Fuhrmeister/Lermer</v>
      </c>
      <c r="L114" s="124"/>
      <c r="M114" s="124"/>
      <c r="N114" s="124"/>
      <c r="Q114" s="33">
        <v>1</v>
      </c>
      <c r="R114" s="30" t="s">
        <v>6</v>
      </c>
      <c r="S114" s="34">
        <v>2</v>
      </c>
      <c r="V114" s="33">
        <v>4</v>
      </c>
      <c r="W114" s="30" t="s">
        <v>6</v>
      </c>
      <c r="X114" s="34">
        <v>7</v>
      </c>
      <c r="AE114" s="1"/>
    </row>
    <row r="117" spans="1:31" ht="23.25" x14ac:dyDescent="0.35">
      <c r="A117" s="71" t="s">
        <v>39</v>
      </c>
    </row>
    <row r="119" spans="1:31" ht="18.75" thickBot="1" x14ac:dyDescent="0.3">
      <c r="A119" s="74"/>
      <c r="B119" s="74"/>
      <c r="C119" s="74"/>
      <c r="D119" s="74"/>
      <c r="E119" s="74"/>
      <c r="F119" s="74"/>
      <c r="G119" s="74"/>
      <c r="H119" s="84"/>
      <c r="I119" s="84"/>
      <c r="J119" s="84"/>
      <c r="K119" s="87"/>
      <c r="L119" s="75" t="s">
        <v>0</v>
      </c>
      <c r="M119" s="75"/>
      <c r="N119" s="79"/>
      <c r="O119" s="88"/>
      <c r="P119" s="89" t="s">
        <v>1</v>
      </c>
      <c r="Q119" s="90"/>
    </row>
    <row r="120" spans="1:31" ht="18.75" thickBot="1" x14ac:dyDescent="0.3">
      <c r="A120" s="74" t="s">
        <v>62</v>
      </c>
      <c r="B120" s="74"/>
      <c r="C120" s="74"/>
      <c r="D120" s="74" t="s">
        <v>4</v>
      </c>
      <c r="E120" s="74"/>
      <c r="F120" s="74" t="s">
        <v>35</v>
      </c>
      <c r="G120" s="74"/>
      <c r="H120" s="84"/>
      <c r="I120" s="84"/>
      <c r="J120" s="85"/>
      <c r="K120" s="76">
        <v>1</v>
      </c>
      <c r="L120" s="77" t="s">
        <v>6</v>
      </c>
      <c r="M120" s="78">
        <v>2</v>
      </c>
      <c r="N120" s="80"/>
      <c r="O120" s="76">
        <v>4</v>
      </c>
      <c r="P120" s="77" t="s">
        <v>6</v>
      </c>
      <c r="Q120" s="78">
        <v>8</v>
      </c>
    </row>
    <row r="121" spans="1:31" ht="18.75" thickBot="1" x14ac:dyDescent="0.3">
      <c r="A121" s="74" t="s">
        <v>34</v>
      </c>
      <c r="B121" s="74"/>
      <c r="C121" s="74"/>
      <c r="D121" s="74" t="s">
        <v>4</v>
      </c>
      <c r="E121" s="74"/>
      <c r="F121" s="74" t="s">
        <v>32</v>
      </c>
      <c r="G121" s="74"/>
      <c r="H121" s="84"/>
      <c r="I121" s="84"/>
      <c r="J121" s="85"/>
      <c r="K121" s="81">
        <v>3</v>
      </c>
      <c r="L121" s="82" t="s">
        <v>6</v>
      </c>
      <c r="M121" s="83">
        <v>0</v>
      </c>
      <c r="O121" s="81">
        <v>9</v>
      </c>
      <c r="P121" s="82" t="s">
        <v>6</v>
      </c>
      <c r="Q121" s="83">
        <v>2</v>
      </c>
    </row>
    <row r="122" spans="1:31" ht="18.75" thickBot="1" x14ac:dyDescent="0.3">
      <c r="A122" s="74" t="s">
        <v>63</v>
      </c>
      <c r="B122" s="74"/>
      <c r="C122" s="74"/>
      <c r="D122" s="74" t="s">
        <v>4</v>
      </c>
      <c r="E122" s="74"/>
      <c r="F122" s="74" t="s">
        <v>36</v>
      </c>
      <c r="G122" s="74"/>
      <c r="H122" s="84"/>
      <c r="I122" s="84"/>
      <c r="J122" s="85"/>
      <c r="K122" s="76">
        <v>2</v>
      </c>
      <c r="L122" s="77" t="s">
        <v>6</v>
      </c>
      <c r="M122" s="78">
        <v>0</v>
      </c>
      <c r="N122" s="80"/>
      <c r="O122" s="76">
        <v>6</v>
      </c>
      <c r="P122" s="77" t="s">
        <v>6</v>
      </c>
      <c r="Q122" s="78">
        <v>1</v>
      </c>
    </row>
    <row r="123" spans="1:31" ht="18.75" thickBot="1" x14ac:dyDescent="0.3">
      <c r="A123" s="74" t="s">
        <v>31</v>
      </c>
      <c r="B123" s="74"/>
      <c r="C123" s="74"/>
      <c r="D123" s="74" t="s">
        <v>4</v>
      </c>
      <c r="E123" s="74"/>
      <c r="F123" s="74" t="s">
        <v>58</v>
      </c>
      <c r="G123" s="74"/>
      <c r="H123" s="84"/>
      <c r="I123" s="84"/>
      <c r="J123" s="85"/>
      <c r="K123" s="81">
        <v>3</v>
      </c>
      <c r="L123" s="82" t="s">
        <v>6</v>
      </c>
      <c r="M123" s="83">
        <v>0</v>
      </c>
      <c r="O123" s="81">
        <v>9</v>
      </c>
      <c r="P123" s="82" t="s">
        <v>6</v>
      </c>
      <c r="Q123" s="83">
        <v>3</v>
      </c>
    </row>
    <row r="126" spans="1:31" ht="23.25" x14ac:dyDescent="0.35">
      <c r="A126" s="71" t="s">
        <v>19</v>
      </c>
    </row>
    <row r="127" spans="1:31" ht="18.75" thickBot="1" x14ac:dyDescent="0.3">
      <c r="A127" s="74"/>
      <c r="B127" s="74"/>
      <c r="C127" s="74"/>
      <c r="D127" s="74"/>
      <c r="E127" s="74"/>
      <c r="F127" s="74"/>
      <c r="G127" s="74"/>
      <c r="H127" s="74"/>
      <c r="I127" s="75"/>
      <c r="J127" s="74"/>
      <c r="K127" s="74"/>
      <c r="L127" s="75" t="s">
        <v>0</v>
      </c>
      <c r="M127" s="74"/>
      <c r="O127" s="70"/>
      <c r="P127" s="75" t="s">
        <v>1</v>
      </c>
    </row>
    <row r="128" spans="1:31" ht="18.75" thickBot="1" x14ac:dyDescent="0.3">
      <c r="A128" s="74" t="s">
        <v>35</v>
      </c>
      <c r="B128" s="74"/>
      <c r="C128" s="74"/>
      <c r="D128" s="74" t="s">
        <v>4</v>
      </c>
      <c r="E128" s="74"/>
      <c r="F128" s="74" t="s">
        <v>34</v>
      </c>
      <c r="G128" s="74"/>
      <c r="H128" s="84"/>
      <c r="I128" s="84"/>
      <c r="J128" s="85"/>
      <c r="K128" s="76">
        <v>0</v>
      </c>
      <c r="L128" s="77" t="s">
        <v>6</v>
      </c>
      <c r="M128" s="78">
        <v>3</v>
      </c>
      <c r="N128" s="80"/>
      <c r="O128" s="76">
        <v>2</v>
      </c>
      <c r="P128" s="77" t="s">
        <v>6</v>
      </c>
      <c r="Q128" s="78">
        <v>9</v>
      </c>
    </row>
    <row r="129" spans="1:17" ht="18.75" thickBot="1" x14ac:dyDescent="0.3">
      <c r="A129" s="74" t="s">
        <v>63</v>
      </c>
      <c r="B129" s="74"/>
      <c r="C129" s="74"/>
      <c r="D129" s="74" t="s">
        <v>4</v>
      </c>
      <c r="E129" s="74"/>
      <c r="F129" s="74" t="s">
        <v>31</v>
      </c>
      <c r="G129" s="74"/>
      <c r="H129" s="84"/>
      <c r="I129" s="84"/>
      <c r="J129" s="85"/>
      <c r="K129" s="81">
        <v>1</v>
      </c>
      <c r="L129" s="82" t="s">
        <v>6</v>
      </c>
      <c r="M129" s="83">
        <v>2</v>
      </c>
      <c r="O129" s="81">
        <v>3</v>
      </c>
      <c r="P129" s="82" t="s">
        <v>6</v>
      </c>
      <c r="Q129" s="83">
        <v>8</v>
      </c>
    </row>
    <row r="131" spans="1:17" ht="18" x14ac:dyDescent="0.25">
      <c r="A131" s="68" t="s">
        <v>24</v>
      </c>
    </row>
    <row r="132" spans="1:17" ht="24" thickBot="1" x14ac:dyDescent="0.4">
      <c r="A132" s="86"/>
      <c r="K132" s="74"/>
      <c r="L132" s="75" t="s">
        <v>0</v>
      </c>
      <c r="M132" s="74"/>
      <c r="O132" s="70"/>
      <c r="P132" s="75" t="s">
        <v>1</v>
      </c>
    </row>
    <row r="133" spans="1:17" ht="18.75" thickBot="1" x14ac:dyDescent="0.3">
      <c r="A133" s="74" t="s">
        <v>35</v>
      </c>
      <c r="D133" s="74" t="s">
        <v>4</v>
      </c>
      <c r="E133" s="74"/>
      <c r="F133" s="74" t="s">
        <v>63</v>
      </c>
      <c r="G133" s="74"/>
      <c r="K133" s="81">
        <v>2</v>
      </c>
      <c r="L133" s="82" t="s">
        <v>6</v>
      </c>
      <c r="M133" s="83">
        <v>1</v>
      </c>
      <c r="O133" s="81">
        <v>6</v>
      </c>
      <c r="P133" s="82" t="s">
        <v>6</v>
      </c>
      <c r="Q133" s="83">
        <v>5</v>
      </c>
    </row>
    <row r="136" spans="1:17" ht="23.25" x14ac:dyDescent="0.35">
      <c r="A136" s="71" t="s">
        <v>25</v>
      </c>
    </row>
    <row r="137" spans="1:17" ht="18.75" thickBot="1" x14ac:dyDescent="0.3">
      <c r="A137" s="74"/>
      <c r="B137" s="74"/>
      <c r="C137" s="74"/>
      <c r="D137" s="74"/>
      <c r="E137" s="74"/>
      <c r="F137" s="74"/>
      <c r="G137" s="74"/>
      <c r="K137" s="74"/>
      <c r="L137" s="75" t="s">
        <v>0</v>
      </c>
      <c r="M137" s="74"/>
      <c r="O137" s="70"/>
      <c r="P137" s="75" t="s">
        <v>1</v>
      </c>
    </row>
    <row r="138" spans="1:17" ht="18.75" thickBot="1" x14ac:dyDescent="0.3">
      <c r="A138" s="74" t="s">
        <v>34</v>
      </c>
      <c r="B138" s="74"/>
      <c r="C138" s="74"/>
      <c r="D138" s="74" t="s">
        <v>26</v>
      </c>
      <c r="E138" s="74"/>
      <c r="F138" s="74" t="s">
        <v>31</v>
      </c>
      <c r="G138" s="74"/>
      <c r="K138" s="81">
        <v>0</v>
      </c>
      <c r="L138" s="82" t="s">
        <v>6</v>
      </c>
      <c r="M138" s="83">
        <v>3</v>
      </c>
      <c r="O138" s="81">
        <v>2</v>
      </c>
      <c r="P138" s="82" t="s">
        <v>6</v>
      </c>
      <c r="Q138" s="83">
        <v>9</v>
      </c>
    </row>
  </sheetData>
  <mergeCells count="232">
    <mergeCell ref="C27:F27"/>
    <mergeCell ref="H27:I27"/>
    <mergeCell ref="K27:N27"/>
    <mergeCell ref="C25:F25"/>
    <mergeCell ref="H25:I25"/>
    <mergeCell ref="K25:N25"/>
    <mergeCell ref="C26:F26"/>
    <mergeCell ref="H26:I26"/>
    <mergeCell ref="K26:N26"/>
    <mergeCell ref="C23:F23"/>
    <mergeCell ref="H23:I23"/>
    <mergeCell ref="K23:N23"/>
    <mergeCell ref="C24:F24"/>
    <mergeCell ref="H24:I24"/>
    <mergeCell ref="K24:N24"/>
    <mergeCell ref="C21:F21"/>
    <mergeCell ref="H21:I21"/>
    <mergeCell ref="K21:N21"/>
    <mergeCell ref="C22:F22"/>
    <mergeCell ref="H22:I22"/>
    <mergeCell ref="K22:N22"/>
    <mergeCell ref="C19:F19"/>
    <mergeCell ref="H19:I19"/>
    <mergeCell ref="K19:N19"/>
    <mergeCell ref="C20:F20"/>
    <mergeCell ref="H20:I20"/>
    <mergeCell ref="K20:N20"/>
    <mergeCell ref="C17:F17"/>
    <mergeCell ref="H17:I17"/>
    <mergeCell ref="K17:N17"/>
    <mergeCell ref="C18:F18"/>
    <mergeCell ref="H18:I18"/>
    <mergeCell ref="K18:N18"/>
    <mergeCell ref="C15:F15"/>
    <mergeCell ref="H15:I15"/>
    <mergeCell ref="K15:N15"/>
    <mergeCell ref="C16:F16"/>
    <mergeCell ref="H16:I16"/>
    <mergeCell ref="K16:N16"/>
    <mergeCell ref="C13:F13"/>
    <mergeCell ref="H13:I13"/>
    <mergeCell ref="K13:N13"/>
    <mergeCell ref="C14:F14"/>
    <mergeCell ref="H14:I14"/>
    <mergeCell ref="K14:N14"/>
    <mergeCell ref="Z3:AA3"/>
    <mergeCell ref="AB3:AC3"/>
    <mergeCell ref="F11:K11"/>
    <mergeCell ref="Q11:S11"/>
    <mergeCell ref="V11:X11"/>
    <mergeCell ref="Q12:S12"/>
    <mergeCell ref="V12:X12"/>
    <mergeCell ref="B3:E3"/>
    <mergeCell ref="F3:I3"/>
    <mergeCell ref="J3:M3"/>
    <mergeCell ref="N3:Q3"/>
    <mergeCell ref="R3:U3"/>
    <mergeCell ref="V3:Y3"/>
    <mergeCell ref="B32:E32"/>
    <mergeCell ref="F32:I32"/>
    <mergeCell ref="J32:M32"/>
    <mergeCell ref="N32:Q32"/>
    <mergeCell ref="R32:U32"/>
    <mergeCell ref="V32:Y32"/>
    <mergeCell ref="Z32:AA32"/>
    <mergeCell ref="AB32:AC32"/>
    <mergeCell ref="F40:K40"/>
    <mergeCell ref="Q40:S40"/>
    <mergeCell ref="V40:X40"/>
    <mergeCell ref="Q41:S41"/>
    <mergeCell ref="V41:X41"/>
    <mergeCell ref="C42:F42"/>
    <mergeCell ref="H42:I42"/>
    <mergeCell ref="K42:N42"/>
    <mergeCell ref="C43:F43"/>
    <mergeCell ref="H43:I43"/>
    <mergeCell ref="K43:N43"/>
    <mergeCell ref="C44:F44"/>
    <mergeCell ref="H44:I44"/>
    <mergeCell ref="K44:N44"/>
    <mergeCell ref="C45:F45"/>
    <mergeCell ref="H45:I45"/>
    <mergeCell ref="K45:N45"/>
    <mergeCell ref="C46:F46"/>
    <mergeCell ref="H46:I46"/>
    <mergeCell ref="K46:N46"/>
    <mergeCell ref="C47:F47"/>
    <mergeCell ref="H47:I47"/>
    <mergeCell ref="K47:N47"/>
    <mergeCell ref="C48:F48"/>
    <mergeCell ref="H48:I48"/>
    <mergeCell ref="K48:N48"/>
    <mergeCell ref="C49:F49"/>
    <mergeCell ref="H49:I49"/>
    <mergeCell ref="K49:N49"/>
    <mergeCell ref="C50:F50"/>
    <mergeCell ref="H50:I50"/>
    <mergeCell ref="K50:N50"/>
    <mergeCell ref="C51:F51"/>
    <mergeCell ref="H51:I51"/>
    <mergeCell ref="K51:N51"/>
    <mergeCell ref="C52:F52"/>
    <mergeCell ref="H52:I52"/>
    <mergeCell ref="K52:N52"/>
    <mergeCell ref="C53:F53"/>
    <mergeCell ref="H53:I53"/>
    <mergeCell ref="K53:N53"/>
    <mergeCell ref="C54:F54"/>
    <mergeCell ref="H54:I54"/>
    <mergeCell ref="K54:N54"/>
    <mergeCell ref="C55:F55"/>
    <mergeCell ref="H55:I55"/>
    <mergeCell ref="K55:N55"/>
    <mergeCell ref="C56:F56"/>
    <mergeCell ref="H56:I56"/>
    <mergeCell ref="K56:N56"/>
    <mergeCell ref="B61:E61"/>
    <mergeCell ref="F61:I61"/>
    <mergeCell ref="J61:M61"/>
    <mergeCell ref="N61:Q61"/>
    <mergeCell ref="R61:U61"/>
    <mergeCell ref="V61:Y61"/>
    <mergeCell ref="Z61:AA61"/>
    <mergeCell ref="AB61:AC61"/>
    <mergeCell ref="F69:K69"/>
    <mergeCell ref="Q69:S69"/>
    <mergeCell ref="V69:X69"/>
    <mergeCell ref="Q70:S70"/>
    <mergeCell ref="V70:X70"/>
    <mergeCell ref="C71:F71"/>
    <mergeCell ref="H71:I71"/>
    <mergeCell ref="K71:N71"/>
    <mergeCell ref="C72:F72"/>
    <mergeCell ref="H72:I72"/>
    <mergeCell ref="K72:N72"/>
    <mergeCell ref="C73:F73"/>
    <mergeCell ref="H73:I73"/>
    <mergeCell ref="K73:N73"/>
    <mergeCell ref="C74:F74"/>
    <mergeCell ref="H74:I74"/>
    <mergeCell ref="K74:N74"/>
    <mergeCell ref="C75:F75"/>
    <mergeCell ref="H75:I75"/>
    <mergeCell ref="K75:N75"/>
    <mergeCell ref="C76:F76"/>
    <mergeCell ref="H76:I76"/>
    <mergeCell ref="K76:N76"/>
    <mergeCell ref="C77:F77"/>
    <mergeCell ref="H77:I77"/>
    <mergeCell ref="K77:N77"/>
    <mergeCell ref="C78:F78"/>
    <mergeCell ref="H78:I78"/>
    <mergeCell ref="K78:N78"/>
    <mergeCell ref="C79:F79"/>
    <mergeCell ref="H79:I79"/>
    <mergeCell ref="K79:N79"/>
    <mergeCell ref="C80:F80"/>
    <mergeCell ref="H80:I80"/>
    <mergeCell ref="K80:N80"/>
    <mergeCell ref="C81:F81"/>
    <mergeCell ref="H81:I81"/>
    <mergeCell ref="K81:N81"/>
    <mergeCell ref="C82:F82"/>
    <mergeCell ref="H82:I82"/>
    <mergeCell ref="K82:N82"/>
    <mergeCell ref="C83:F83"/>
    <mergeCell ref="H83:I83"/>
    <mergeCell ref="K83:N83"/>
    <mergeCell ref="C84:F84"/>
    <mergeCell ref="H84:I84"/>
    <mergeCell ref="K84:N84"/>
    <mergeCell ref="C85:F85"/>
    <mergeCell ref="H85:I85"/>
    <mergeCell ref="K85:N85"/>
    <mergeCell ref="B90:E90"/>
    <mergeCell ref="F90:I90"/>
    <mergeCell ref="J90:M90"/>
    <mergeCell ref="N90:Q90"/>
    <mergeCell ref="R90:U90"/>
    <mergeCell ref="V90:Y90"/>
    <mergeCell ref="Z90:AA90"/>
    <mergeCell ref="AB90:AC90"/>
    <mergeCell ref="F98:K98"/>
    <mergeCell ref="Q98:S98"/>
    <mergeCell ref="V98:X98"/>
    <mergeCell ref="Q99:S99"/>
    <mergeCell ref="V99:X99"/>
    <mergeCell ref="C100:F100"/>
    <mergeCell ref="H100:I100"/>
    <mergeCell ref="K100:N100"/>
    <mergeCell ref="C101:F101"/>
    <mergeCell ref="H101:I101"/>
    <mergeCell ref="K101:N101"/>
    <mergeCell ref="C102:F102"/>
    <mergeCell ref="H102:I102"/>
    <mergeCell ref="K102:N102"/>
    <mergeCell ref="C103:F103"/>
    <mergeCell ref="H103:I103"/>
    <mergeCell ref="K103:N103"/>
    <mergeCell ref="C104:F104"/>
    <mergeCell ref="H104:I104"/>
    <mergeCell ref="K104:N104"/>
    <mergeCell ref="C105:F105"/>
    <mergeCell ref="H105:I105"/>
    <mergeCell ref="K105:N105"/>
    <mergeCell ref="C106:F106"/>
    <mergeCell ref="H106:I106"/>
    <mergeCell ref="K106:N106"/>
    <mergeCell ref="C107:F107"/>
    <mergeCell ref="H107:I107"/>
    <mergeCell ref="K107:N107"/>
    <mergeCell ref="C108:F108"/>
    <mergeCell ref="H108:I108"/>
    <mergeCell ref="K108:N108"/>
    <mergeCell ref="C109:F109"/>
    <mergeCell ref="H109:I109"/>
    <mergeCell ref="K109:N109"/>
    <mergeCell ref="C110:F110"/>
    <mergeCell ref="H110:I110"/>
    <mergeCell ref="K110:N110"/>
    <mergeCell ref="C111:F111"/>
    <mergeCell ref="H111:I111"/>
    <mergeCell ref="K111:N111"/>
    <mergeCell ref="C114:F114"/>
    <mergeCell ref="H114:I114"/>
    <mergeCell ref="K114:N114"/>
    <mergeCell ref="C112:F112"/>
    <mergeCell ref="H112:I112"/>
    <mergeCell ref="K112:N112"/>
    <mergeCell ref="C113:F113"/>
    <mergeCell ref="H113:I113"/>
    <mergeCell ref="K113:N113"/>
  </mergeCells>
  <pageMargins left="0.25" right="0.25" top="0.75" bottom="0.75" header="0.3" footer="0.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8FA18-C1A7-45A5-9995-972FCB863C32}">
  <dimension ref="A1:AE27"/>
  <sheetViews>
    <sheetView zoomScale="70" zoomScaleNormal="70" workbookViewId="0">
      <selection activeCell="AE11" sqref="AE11"/>
    </sheetView>
  </sheetViews>
  <sheetFormatPr baseColWidth="10" defaultRowHeight="12.75" x14ac:dyDescent="0.2"/>
  <cols>
    <col min="1" max="1" width="30.140625" customWidth="1"/>
    <col min="2" max="4" width="4.7109375" customWidth="1"/>
    <col min="5" max="5" width="10.28515625" customWidth="1"/>
    <col min="6" max="6" width="13.7109375" customWidth="1"/>
    <col min="7" max="12" width="4.7109375" customWidth="1"/>
    <col min="13" max="13" width="20.42578125" customWidth="1"/>
    <col min="14" max="16" width="4.7109375" customWidth="1"/>
    <col min="17" max="17" width="16.28515625" customWidth="1"/>
    <col min="18" max="29" width="4.7109375" customWidth="1"/>
    <col min="30" max="31" width="8.7109375" customWidth="1"/>
  </cols>
  <sheetData>
    <row r="1" spans="1:31" ht="23.25" x14ac:dyDescent="0.35">
      <c r="A1" s="71" t="s">
        <v>44</v>
      </c>
    </row>
    <row r="2" spans="1:31" ht="13.5" thickBot="1" x14ac:dyDescent="0.25"/>
    <row r="3" spans="1:31" ht="18.75" thickBot="1" x14ac:dyDescent="0.3">
      <c r="A3" s="69" t="s">
        <v>10</v>
      </c>
      <c r="B3" s="133" t="str">
        <f>A4</f>
        <v>Jung/Sonnenschein</v>
      </c>
      <c r="C3" s="134"/>
      <c r="D3" s="134"/>
      <c r="E3" s="135"/>
      <c r="F3" s="136" t="str">
        <f>A5</f>
        <v>Pickartz/Bold</v>
      </c>
      <c r="G3" s="137"/>
      <c r="H3" s="137"/>
      <c r="I3" s="137"/>
      <c r="J3" s="133" t="str">
        <f>A6</f>
        <v>Bambek/Herrmann</v>
      </c>
      <c r="K3" s="134"/>
      <c r="L3" s="134"/>
      <c r="M3" s="135"/>
      <c r="N3" s="133" t="str">
        <f>A7</f>
        <v>Astrinskiy/Vereshchagin</v>
      </c>
      <c r="O3" s="134"/>
      <c r="P3" s="134"/>
      <c r="Q3" s="135"/>
      <c r="R3" s="138" t="str">
        <f>A8</f>
        <v>Alkofer/Xie</v>
      </c>
      <c r="S3" s="139"/>
      <c r="T3" s="139"/>
      <c r="U3" s="140"/>
      <c r="V3" s="133" t="str">
        <f>A9</f>
        <v>frei</v>
      </c>
      <c r="W3" s="134"/>
      <c r="X3" s="134"/>
      <c r="Y3" s="135"/>
      <c r="Z3" s="126" t="s">
        <v>0</v>
      </c>
      <c r="AA3" s="127"/>
      <c r="AB3" s="126" t="s">
        <v>1</v>
      </c>
      <c r="AC3" s="128"/>
      <c r="AD3" s="35" t="s">
        <v>2</v>
      </c>
      <c r="AE3" s="36" t="s">
        <v>3</v>
      </c>
    </row>
    <row r="4" spans="1:31" ht="18" x14ac:dyDescent="0.25">
      <c r="A4" s="72" t="s">
        <v>45</v>
      </c>
      <c r="B4" s="37"/>
      <c r="C4" s="38"/>
      <c r="D4" s="39"/>
      <c r="E4" s="40"/>
      <c r="F4" s="9">
        <f>SUM(C5)</f>
        <v>1</v>
      </c>
      <c r="G4" s="10">
        <f>SUM(B5)</f>
        <v>2</v>
      </c>
      <c r="H4" s="58">
        <f>SUM(E5)</f>
        <v>5</v>
      </c>
      <c r="I4" s="59">
        <f>SUM(D5)</f>
        <v>7</v>
      </c>
      <c r="J4" s="11">
        <f>SUM(C6)</f>
        <v>1</v>
      </c>
      <c r="K4" s="12">
        <f>SUM(B6)</f>
        <v>2</v>
      </c>
      <c r="L4" s="60">
        <f>SUM(E6)</f>
        <v>5</v>
      </c>
      <c r="M4" s="61">
        <f>SUM(D6)</f>
        <v>6</v>
      </c>
      <c r="N4" s="13">
        <f>SUM(C7)</f>
        <v>0</v>
      </c>
      <c r="O4" s="12">
        <f>SUM(B7)</f>
        <v>3</v>
      </c>
      <c r="P4" s="60">
        <f>SUM(E7)</f>
        <v>3</v>
      </c>
      <c r="Q4" s="61">
        <f>SUM(D7)</f>
        <v>9</v>
      </c>
      <c r="R4" s="13">
        <f>SUM(C8)</f>
        <v>3</v>
      </c>
      <c r="S4" s="12">
        <f>SUM(B8)</f>
        <v>0</v>
      </c>
      <c r="T4" s="60">
        <f>SUM(E8)</f>
        <v>9</v>
      </c>
      <c r="U4" s="62">
        <f>SUM(D8)</f>
        <v>3</v>
      </c>
      <c r="V4" s="9">
        <f>SUM(C9)</f>
        <v>0</v>
      </c>
      <c r="W4" s="10">
        <f>SUM(B9)</f>
        <v>0</v>
      </c>
      <c r="X4" s="58">
        <f>SUM(E9)</f>
        <v>0</v>
      </c>
      <c r="Y4" s="59">
        <f>SUM(D9)</f>
        <v>0</v>
      </c>
      <c r="Z4" s="11">
        <f>SUM(V4,R4,N4,J4,F4)</f>
        <v>5</v>
      </c>
      <c r="AA4" s="14">
        <f>SUM(W4,S4,O4,K4,G4)</f>
        <v>7</v>
      </c>
      <c r="AB4" s="65">
        <f>SUM(X4,T4,P4,L4,H4)</f>
        <v>22</v>
      </c>
      <c r="AC4" s="62">
        <f>SUM(Y4,U4,Q4,M4,I4)</f>
        <v>25</v>
      </c>
      <c r="AD4" s="8">
        <v>1</v>
      </c>
      <c r="AE4" s="15">
        <v>4</v>
      </c>
    </row>
    <row r="5" spans="1:31" ht="18" x14ac:dyDescent="0.25">
      <c r="A5" s="72" t="s">
        <v>46</v>
      </c>
      <c r="B5" s="16">
        <f>Q21</f>
        <v>2</v>
      </c>
      <c r="C5" s="17">
        <f>S21</f>
        <v>1</v>
      </c>
      <c r="D5" s="54">
        <f>V21</f>
        <v>7</v>
      </c>
      <c r="E5" s="55">
        <f>X21</f>
        <v>5</v>
      </c>
      <c r="F5" s="41"/>
      <c r="G5" s="42"/>
      <c r="H5" s="43"/>
      <c r="I5" s="44"/>
      <c r="J5" s="18">
        <f>SUM(G6)</f>
        <v>2</v>
      </c>
      <c r="K5" s="17">
        <f>SUM(F6)</f>
        <v>1</v>
      </c>
      <c r="L5" s="54">
        <f>SUM(I6)</f>
        <v>8</v>
      </c>
      <c r="M5" s="55">
        <f>SUM(H6)</f>
        <v>6</v>
      </c>
      <c r="N5" s="16">
        <f>SUM(G7)</f>
        <v>0</v>
      </c>
      <c r="O5" s="17">
        <f>SUM(F7)</f>
        <v>3</v>
      </c>
      <c r="P5" s="54">
        <f>SUM(I7)</f>
        <v>2</v>
      </c>
      <c r="Q5" s="55">
        <f>SUM(H7)</f>
        <v>9</v>
      </c>
      <c r="R5" s="16">
        <f>SUM(G8)</f>
        <v>2</v>
      </c>
      <c r="S5" s="17">
        <f>SUM(F8)</f>
        <v>1</v>
      </c>
      <c r="T5" s="54">
        <f>SUM(I8)</f>
        <v>8</v>
      </c>
      <c r="U5" s="63">
        <f>SUM(H8)</f>
        <v>4</v>
      </c>
      <c r="V5" s="19">
        <f>SUM(G9)</f>
        <v>0</v>
      </c>
      <c r="W5" s="17">
        <f>SUM(F9)</f>
        <v>0</v>
      </c>
      <c r="X5" s="54">
        <f>SUM(I9)</f>
        <v>0</v>
      </c>
      <c r="Y5" s="55">
        <f>SUM(H9)</f>
        <v>0</v>
      </c>
      <c r="Z5" s="18">
        <f>SUM(V5,R5,N5,J5,B5)</f>
        <v>6</v>
      </c>
      <c r="AA5" s="20">
        <f>SUM(W5,S5,O5,K5,C5)</f>
        <v>6</v>
      </c>
      <c r="AB5" s="66">
        <f>SUM(X5,T5,P5,L5,D5)</f>
        <v>25</v>
      </c>
      <c r="AC5" s="63">
        <f>SUM(Y5,U5,Q5,M5,E5)</f>
        <v>24</v>
      </c>
      <c r="AD5" s="21">
        <v>3</v>
      </c>
      <c r="AE5" s="22">
        <v>3</v>
      </c>
    </row>
    <row r="6" spans="1:31" ht="18" x14ac:dyDescent="0.25">
      <c r="A6" s="72" t="s">
        <v>47</v>
      </c>
      <c r="B6" s="16">
        <f>Q27</f>
        <v>2</v>
      </c>
      <c r="C6" s="17">
        <f>S27</f>
        <v>1</v>
      </c>
      <c r="D6" s="54">
        <f>V27</f>
        <v>6</v>
      </c>
      <c r="E6" s="55">
        <f>X27</f>
        <v>5</v>
      </c>
      <c r="F6" s="16">
        <f>Q17</f>
        <v>1</v>
      </c>
      <c r="G6" s="17">
        <f>S17</f>
        <v>2</v>
      </c>
      <c r="H6" s="54">
        <f>V17</f>
        <v>6</v>
      </c>
      <c r="I6" s="55">
        <f>X17</f>
        <v>8</v>
      </c>
      <c r="J6" s="45"/>
      <c r="K6" s="42"/>
      <c r="L6" s="43"/>
      <c r="M6" s="44"/>
      <c r="N6" s="16">
        <f>SUM(K7)</f>
        <v>2</v>
      </c>
      <c r="O6" s="17">
        <f>SUM(J7)</f>
        <v>1</v>
      </c>
      <c r="P6" s="54">
        <f>SUM(M7)</f>
        <v>7</v>
      </c>
      <c r="Q6" s="55">
        <f>SUM(L7)</f>
        <v>5</v>
      </c>
      <c r="R6" s="16">
        <f>SUM(K8)</f>
        <v>2</v>
      </c>
      <c r="S6" s="17">
        <f>SUM(J8)</f>
        <v>1</v>
      </c>
      <c r="T6" s="54">
        <f>SUM(M8)</f>
        <v>6</v>
      </c>
      <c r="U6" s="63">
        <f>SUM(L8)</f>
        <v>4</v>
      </c>
      <c r="V6" s="16">
        <f>SUM(K9)</f>
        <v>0</v>
      </c>
      <c r="W6" s="18">
        <f>SUM(J9)</f>
        <v>0</v>
      </c>
      <c r="X6" s="54">
        <f>SUM(M9)</f>
        <v>0</v>
      </c>
      <c r="Y6" s="55">
        <f>SUM(L9)</f>
        <v>0</v>
      </c>
      <c r="Z6" s="18">
        <f>SUM(V6,R6,N6,F6,B6)</f>
        <v>7</v>
      </c>
      <c r="AA6" s="20">
        <f>SUM(W6,S6,O6,G6,C6)</f>
        <v>5</v>
      </c>
      <c r="AB6" s="66">
        <f>SUM(X6,T6,P6,H6,D6)</f>
        <v>25</v>
      </c>
      <c r="AC6" s="63">
        <f>SUM(Y6,U6,Q6,I6,E6)</f>
        <v>22</v>
      </c>
      <c r="AD6" s="21">
        <v>3</v>
      </c>
      <c r="AE6" s="22">
        <v>2</v>
      </c>
    </row>
    <row r="7" spans="1:31" ht="18" x14ac:dyDescent="0.25">
      <c r="A7" s="72" t="s">
        <v>48</v>
      </c>
      <c r="B7" s="16">
        <f>Q13</f>
        <v>3</v>
      </c>
      <c r="C7" s="17">
        <f>S13</f>
        <v>0</v>
      </c>
      <c r="D7" s="54">
        <f>V13</f>
        <v>9</v>
      </c>
      <c r="E7" s="55">
        <f>X13</f>
        <v>3</v>
      </c>
      <c r="F7" s="16">
        <f>Q23</f>
        <v>3</v>
      </c>
      <c r="G7" s="17">
        <f>S23</f>
        <v>0</v>
      </c>
      <c r="H7" s="54">
        <f>V23</f>
        <v>9</v>
      </c>
      <c r="I7" s="55">
        <f>X23</f>
        <v>2</v>
      </c>
      <c r="J7" s="18">
        <f>Q19</f>
        <v>1</v>
      </c>
      <c r="K7" s="17">
        <f>S19</f>
        <v>2</v>
      </c>
      <c r="L7" s="54">
        <f>V19</f>
        <v>5</v>
      </c>
      <c r="M7" s="55">
        <f>X19</f>
        <v>7</v>
      </c>
      <c r="N7" s="41"/>
      <c r="O7" s="42"/>
      <c r="P7" s="43"/>
      <c r="Q7" s="44"/>
      <c r="R7" s="16">
        <f>SUM(O8)</f>
        <v>3</v>
      </c>
      <c r="S7" s="17">
        <f>SUM(N8)</f>
        <v>0</v>
      </c>
      <c r="T7" s="54">
        <f>SUM(Q8)</f>
        <v>9</v>
      </c>
      <c r="U7" s="63">
        <f>SUM(P8)</f>
        <v>1</v>
      </c>
      <c r="V7" s="13">
        <f>SUM(O9)</f>
        <v>0</v>
      </c>
      <c r="W7" s="17">
        <f>SUM(N9)</f>
        <v>0</v>
      </c>
      <c r="X7" s="54">
        <f>SUM(Q9)</f>
        <v>0</v>
      </c>
      <c r="Y7" s="55">
        <f>SUM(P9)</f>
        <v>0</v>
      </c>
      <c r="Z7" s="18">
        <f>SUM(V7,R7,J7,F7,B7)</f>
        <v>10</v>
      </c>
      <c r="AA7" s="20">
        <f>SUM(W7,S7,K7,G7,C7)</f>
        <v>2</v>
      </c>
      <c r="AB7" s="66">
        <f>SUM(X7,T7,L7,H7,D7)</f>
        <v>32</v>
      </c>
      <c r="AC7" s="63">
        <f>SUM(Y7,U7,M7,I7,E7)</f>
        <v>13</v>
      </c>
      <c r="AD7" s="21">
        <v>3</v>
      </c>
      <c r="AE7" s="22">
        <v>1</v>
      </c>
    </row>
    <row r="8" spans="1:31" ht="18" x14ac:dyDescent="0.25">
      <c r="A8" s="72" t="s">
        <v>59</v>
      </c>
      <c r="B8" s="16">
        <f>Q24</f>
        <v>0</v>
      </c>
      <c r="C8" s="17">
        <f>S24</f>
        <v>3</v>
      </c>
      <c r="D8" s="54">
        <f>V24</f>
        <v>3</v>
      </c>
      <c r="E8" s="55">
        <f>X24</f>
        <v>9</v>
      </c>
      <c r="F8" s="16">
        <f>Q26</f>
        <v>1</v>
      </c>
      <c r="G8" s="17">
        <f>S26</f>
        <v>2</v>
      </c>
      <c r="H8" s="54">
        <f>V26</f>
        <v>4</v>
      </c>
      <c r="I8" s="55">
        <f>X26</f>
        <v>8</v>
      </c>
      <c r="J8" s="18">
        <f>Q14</f>
        <v>1</v>
      </c>
      <c r="K8" s="17">
        <f>S14</f>
        <v>2</v>
      </c>
      <c r="L8" s="54">
        <f>V14</f>
        <v>4</v>
      </c>
      <c r="M8" s="55">
        <f>X14</f>
        <v>6</v>
      </c>
      <c r="N8" s="16">
        <f>Q16</f>
        <v>0</v>
      </c>
      <c r="O8" s="17">
        <f>S16</f>
        <v>3</v>
      </c>
      <c r="P8" s="54">
        <f>V16</f>
        <v>1</v>
      </c>
      <c r="Q8" s="55">
        <f>X16</f>
        <v>9</v>
      </c>
      <c r="R8" s="41"/>
      <c r="S8" s="42"/>
      <c r="T8" s="43"/>
      <c r="U8" s="46"/>
      <c r="V8" s="16">
        <f>SUM(S9)</f>
        <v>0</v>
      </c>
      <c r="W8" s="17">
        <f>SUM(R9)</f>
        <v>0</v>
      </c>
      <c r="X8" s="54">
        <f>SUM(U9)</f>
        <v>0</v>
      </c>
      <c r="Y8" s="55">
        <f>SUM(T9)</f>
        <v>0</v>
      </c>
      <c r="Z8" s="18">
        <f>SUM(V8,N8,J8,F8,B8)</f>
        <v>2</v>
      </c>
      <c r="AA8" s="20">
        <f>SUM(W8,O8,K8,G8,C8)</f>
        <v>10</v>
      </c>
      <c r="AB8" s="66">
        <f>SUM(X8,P8,L8,H8,D8)</f>
        <v>12</v>
      </c>
      <c r="AC8" s="63">
        <f>SUM(Y8,Q8,M8,I8,E8)</f>
        <v>32</v>
      </c>
      <c r="AD8" s="21">
        <v>0</v>
      </c>
      <c r="AE8" s="22">
        <v>5</v>
      </c>
    </row>
    <row r="9" spans="1:31" ht="18.75" thickBot="1" x14ac:dyDescent="0.3">
      <c r="A9" s="73" t="s">
        <v>18</v>
      </c>
      <c r="B9" s="23">
        <f>Q18</f>
        <v>0</v>
      </c>
      <c r="C9" s="24">
        <f>S18</f>
        <v>0</v>
      </c>
      <c r="D9" s="56">
        <f>V18</f>
        <v>0</v>
      </c>
      <c r="E9" s="57">
        <f>X18</f>
        <v>0</v>
      </c>
      <c r="F9" s="23">
        <f>Q15</f>
        <v>0</v>
      </c>
      <c r="G9" s="24">
        <f>S15</f>
        <v>0</v>
      </c>
      <c r="H9" s="56">
        <f>V15</f>
        <v>0</v>
      </c>
      <c r="I9" s="57">
        <f>X15</f>
        <v>0</v>
      </c>
      <c r="J9" s="25">
        <f>Q22</f>
        <v>0</v>
      </c>
      <c r="K9" s="24">
        <f>S22</f>
        <v>0</v>
      </c>
      <c r="L9" s="56">
        <f>V22</f>
        <v>0</v>
      </c>
      <c r="M9" s="57">
        <f>X22</f>
        <v>0</v>
      </c>
      <c r="N9" s="23">
        <f>Q25</f>
        <v>0</v>
      </c>
      <c r="O9" s="24">
        <f>S25</f>
        <v>0</v>
      </c>
      <c r="P9" s="56">
        <f>V25</f>
        <v>0</v>
      </c>
      <c r="Q9" s="57">
        <f>X25</f>
        <v>0</v>
      </c>
      <c r="R9" s="23">
        <f>Q20</f>
        <v>0</v>
      </c>
      <c r="S9" s="24">
        <f>S20</f>
        <v>0</v>
      </c>
      <c r="T9" s="56">
        <f>V20</f>
        <v>0</v>
      </c>
      <c r="U9" s="64">
        <f>X20</f>
        <v>0</v>
      </c>
      <c r="V9" s="47"/>
      <c r="W9" s="48"/>
      <c r="X9" s="49"/>
      <c r="Y9" s="50"/>
      <c r="Z9" s="25">
        <f>SUM(R9,N9,J9,F9,B9)</f>
        <v>0</v>
      </c>
      <c r="AA9" s="26">
        <f>SUM(S9,O9,K9,G9,C9)</f>
        <v>0</v>
      </c>
      <c r="AB9" s="67">
        <f>SUM(T9,P9,L9,H9,D9)</f>
        <v>0</v>
      </c>
      <c r="AC9" s="64">
        <f>SUM(U9,Q9,M9,I9,E9)</f>
        <v>0</v>
      </c>
      <c r="AD9" s="27"/>
      <c r="AE9" s="28"/>
    </row>
    <row r="10" spans="1:31" x14ac:dyDescent="0.2">
      <c r="AE10" s="1"/>
    </row>
    <row r="11" spans="1:31" ht="18.75" thickBot="1" x14ac:dyDescent="0.3">
      <c r="F11" s="129" t="s">
        <v>5</v>
      </c>
      <c r="G11" s="129"/>
      <c r="H11" s="129"/>
      <c r="I11" s="129"/>
      <c r="J11" s="129"/>
      <c r="K11" s="129"/>
      <c r="L11" s="4"/>
      <c r="Q11" s="129" t="s">
        <v>0</v>
      </c>
      <c r="R11" s="129"/>
      <c r="S11" s="129"/>
      <c r="U11" s="4"/>
      <c r="V11" s="129" t="s">
        <v>1</v>
      </c>
      <c r="W11" s="129"/>
      <c r="X11" s="129"/>
      <c r="AE11" s="1"/>
    </row>
    <row r="12" spans="1:31" ht="13.5" thickBot="1" x14ac:dyDescent="0.25">
      <c r="Q12" s="130"/>
      <c r="R12" s="131"/>
      <c r="S12" s="132"/>
      <c r="V12" s="130"/>
      <c r="W12" s="131"/>
      <c r="X12" s="132"/>
      <c r="AE12" s="1"/>
    </row>
    <row r="13" spans="1:31" ht="18" x14ac:dyDescent="0.25">
      <c r="A13" s="51"/>
      <c r="B13" s="3"/>
      <c r="C13" s="124" t="str">
        <f>A7</f>
        <v>Astrinskiy/Vereshchagin</v>
      </c>
      <c r="D13" s="124"/>
      <c r="E13" s="124"/>
      <c r="F13" s="124"/>
      <c r="G13" s="4"/>
      <c r="H13" s="125" t="s">
        <v>4</v>
      </c>
      <c r="I13" s="125"/>
      <c r="J13" s="68"/>
      <c r="K13" s="124" t="str">
        <f>A4</f>
        <v>Jung/Sonnenschein</v>
      </c>
      <c r="L13" s="124"/>
      <c r="M13" s="124"/>
      <c r="N13" s="124"/>
      <c r="O13" s="3"/>
      <c r="P13" s="2"/>
      <c r="Q13" s="5">
        <v>3</v>
      </c>
      <c r="R13" s="6" t="s">
        <v>6</v>
      </c>
      <c r="S13" s="7">
        <v>0</v>
      </c>
      <c r="T13" s="2"/>
      <c r="V13" s="5">
        <v>9</v>
      </c>
      <c r="W13" s="6" t="s">
        <v>6</v>
      </c>
      <c r="X13" s="7">
        <v>3</v>
      </c>
      <c r="AE13" s="1"/>
    </row>
    <row r="14" spans="1:31" ht="18" x14ac:dyDescent="0.25">
      <c r="A14" s="51"/>
      <c r="C14" s="124" t="str">
        <f>A8</f>
        <v>Alkofer/Xie</v>
      </c>
      <c r="D14" s="124"/>
      <c r="E14" s="124"/>
      <c r="F14" s="124"/>
      <c r="G14" s="52"/>
      <c r="H14" s="125" t="s">
        <v>4</v>
      </c>
      <c r="I14" s="125"/>
      <c r="J14" s="52"/>
      <c r="K14" s="124" t="str">
        <f>A6</f>
        <v>Bambek/Herrmann</v>
      </c>
      <c r="L14" s="124"/>
      <c r="M14" s="124"/>
      <c r="N14" s="124"/>
      <c r="Q14" s="31">
        <v>1</v>
      </c>
      <c r="R14" s="29" t="s">
        <v>6</v>
      </c>
      <c r="S14" s="32">
        <v>2</v>
      </c>
      <c r="V14" s="31">
        <v>4</v>
      </c>
      <c r="W14" s="29" t="s">
        <v>6</v>
      </c>
      <c r="X14" s="32">
        <v>6</v>
      </c>
      <c r="AE14" s="1"/>
    </row>
    <row r="15" spans="1:31" ht="18" x14ac:dyDescent="0.25">
      <c r="A15" s="51"/>
      <c r="C15" s="124" t="str">
        <f>A9</f>
        <v>frei</v>
      </c>
      <c r="D15" s="124"/>
      <c r="E15" s="124"/>
      <c r="F15" s="124"/>
      <c r="G15" s="52"/>
      <c r="H15" s="125" t="s">
        <v>4</v>
      </c>
      <c r="I15" s="125"/>
      <c r="J15" s="52"/>
      <c r="K15" s="124" t="str">
        <f>A5</f>
        <v>Pickartz/Bold</v>
      </c>
      <c r="L15" s="124"/>
      <c r="M15" s="124"/>
      <c r="N15" s="124"/>
      <c r="Q15" s="31"/>
      <c r="R15" s="29" t="s">
        <v>6</v>
      </c>
      <c r="S15" s="32"/>
      <c r="V15" s="31"/>
      <c r="W15" s="29" t="s">
        <v>6</v>
      </c>
      <c r="X15" s="32"/>
      <c r="AE15" s="1"/>
    </row>
    <row r="16" spans="1:31" ht="18" x14ac:dyDescent="0.25">
      <c r="A16" s="51"/>
      <c r="C16" s="124" t="str">
        <f>A8</f>
        <v>Alkofer/Xie</v>
      </c>
      <c r="D16" s="124"/>
      <c r="E16" s="124"/>
      <c r="F16" s="124"/>
      <c r="G16" s="52"/>
      <c r="H16" s="125" t="s">
        <v>4</v>
      </c>
      <c r="I16" s="125"/>
      <c r="J16" s="52"/>
      <c r="K16" s="124" t="str">
        <f>A7</f>
        <v>Astrinskiy/Vereshchagin</v>
      </c>
      <c r="L16" s="124"/>
      <c r="M16" s="124"/>
      <c r="N16" s="124"/>
      <c r="Q16" s="31">
        <v>0</v>
      </c>
      <c r="R16" s="29" t="s">
        <v>6</v>
      </c>
      <c r="S16" s="32">
        <v>3</v>
      </c>
      <c r="V16" s="31">
        <v>1</v>
      </c>
      <c r="W16" s="29" t="s">
        <v>6</v>
      </c>
      <c r="X16" s="32">
        <v>9</v>
      </c>
      <c r="AE16" s="1"/>
    </row>
    <row r="17" spans="1:31" ht="18" x14ac:dyDescent="0.25">
      <c r="A17" s="51"/>
      <c r="C17" s="124" t="str">
        <f>A6</f>
        <v>Bambek/Herrmann</v>
      </c>
      <c r="D17" s="124"/>
      <c r="E17" s="124"/>
      <c r="F17" s="124"/>
      <c r="G17" s="52"/>
      <c r="H17" s="125" t="s">
        <v>4</v>
      </c>
      <c r="I17" s="125"/>
      <c r="J17" s="52"/>
      <c r="K17" s="124" t="str">
        <f>A5</f>
        <v>Pickartz/Bold</v>
      </c>
      <c r="L17" s="124"/>
      <c r="M17" s="124"/>
      <c r="N17" s="124"/>
      <c r="Q17" s="31">
        <v>1</v>
      </c>
      <c r="R17" s="29" t="s">
        <v>6</v>
      </c>
      <c r="S17" s="32">
        <v>2</v>
      </c>
      <c r="V17" s="31">
        <v>6</v>
      </c>
      <c r="W17" s="29" t="s">
        <v>6</v>
      </c>
      <c r="X17" s="32">
        <v>8</v>
      </c>
      <c r="AE17" s="1"/>
    </row>
    <row r="18" spans="1:31" ht="18" x14ac:dyDescent="0.25">
      <c r="A18" s="51"/>
      <c r="C18" s="124" t="str">
        <f>A9</f>
        <v>frei</v>
      </c>
      <c r="D18" s="124"/>
      <c r="E18" s="124"/>
      <c r="F18" s="124"/>
      <c r="G18" s="52"/>
      <c r="H18" s="125" t="s">
        <v>4</v>
      </c>
      <c r="I18" s="125"/>
      <c r="J18" s="52"/>
      <c r="K18" s="124" t="str">
        <f>A4</f>
        <v>Jung/Sonnenschein</v>
      </c>
      <c r="L18" s="124"/>
      <c r="M18" s="124"/>
      <c r="N18" s="124"/>
      <c r="Q18" s="31"/>
      <c r="R18" s="29" t="s">
        <v>6</v>
      </c>
      <c r="S18" s="32"/>
      <c r="V18" s="31"/>
      <c r="W18" s="29" t="s">
        <v>6</v>
      </c>
      <c r="X18" s="32"/>
      <c r="AE18" s="1"/>
    </row>
    <row r="19" spans="1:31" ht="18" x14ac:dyDescent="0.25">
      <c r="A19" s="51"/>
      <c r="C19" s="124" t="str">
        <f>A7</f>
        <v>Astrinskiy/Vereshchagin</v>
      </c>
      <c r="D19" s="124"/>
      <c r="E19" s="124"/>
      <c r="F19" s="124"/>
      <c r="G19" s="52"/>
      <c r="H19" s="125" t="s">
        <v>4</v>
      </c>
      <c r="I19" s="125"/>
      <c r="J19" s="52"/>
      <c r="K19" s="124" t="str">
        <f>A6</f>
        <v>Bambek/Herrmann</v>
      </c>
      <c r="L19" s="124"/>
      <c r="M19" s="124"/>
      <c r="N19" s="124"/>
      <c r="Q19" s="31">
        <v>1</v>
      </c>
      <c r="R19" s="29" t="s">
        <v>6</v>
      </c>
      <c r="S19" s="32">
        <v>2</v>
      </c>
      <c r="V19" s="31">
        <v>5</v>
      </c>
      <c r="W19" s="29" t="s">
        <v>6</v>
      </c>
      <c r="X19" s="32">
        <v>7</v>
      </c>
      <c r="AE19" s="1"/>
    </row>
    <row r="20" spans="1:31" ht="18" x14ac:dyDescent="0.25">
      <c r="A20" s="51"/>
      <c r="C20" s="124" t="str">
        <f>A9</f>
        <v>frei</v>
      </c>
      <c r="D20" s="124"/>
      <c r="E20" s="124"/>
      <c r="F20" s="124"/>
      <c r="G20" s="52"/>
      <c r="H20" s="125" t="s">
        <v>4</v>
      </c>
      <c r="I20" s="125"/>
      <c r="J20" s="52"/>
      <c r="K20" s="124" t="str">
        <f>A8</f>
        <v>Alkofer/Xie</v>
      </c>
      <c r="L20" s="124"/>
      <c r="M20" s="124"/>
      <c r="N20" s="124"/>
      <c r="Q20" s="31"/>
      <c r="R20" s="29" t="s">
        <v>6</v>
      </c>
      <c r="S20" s="32"/>
      <c r="V20" s="31"/>
      <c r="W20" s="29" t="s">
        <v>6</v>
      </c>
      <c r="X20" s="32"/>
      <c r="AE20" s="1"/>
    </row>
    <row r="21" spans="1:31" ht="18" x14ac:dyDescent="0.25">
      <c r="A21" s="51"/>
      <c r="C21" s="124" t="str">
        <f>A5</f>
        <v>Pickartz/Bold</v>
      </c>
      <c r="D21" s="124"/>
      <c r="E21" s="124"/>
      <c r="F21" s="124"/>
      <c r="G21" s="52"/>
      <c r="H21" s="125" t="s">
        <v>4</v>
      </c>
      <c r="I21" s="125"/>
      <c r="J21" s="52"/>
      <c r="K21" s="124" t="str">
        <f>A4</f>
        <v>Jung/Sonnenschein</v>
      </c>
      <c r="L21" s="124"/>
      <c r="M21" s="124"/>
      <c r="N21" s="124"/>
      <c r="Q21" s="31">
        <v>2</v>
      </c>
      <c r="R21" s="29" t="s">
        <v>6</v>
      </c>
      <c r="S21" s="32">
        <v>1</v>
      </c>
      <c r="V21" s="31">
        <v>7</v>
      </c>
      <c r="W21" s="29" t="s">
        <v>6</v>
      </c>
      <c r="X21" s="32">
        <v>5</v>
      </c>
      <c r="AE21" s="1"/>
    </row>
    <row r="22" spans="1:31" ht="18" x14ac:dyDescent="0.25">
      <c r="A22" s="51"/>
      <c r="C22" s="124" t="str">
        <f>A9</f>
        <v>frei</v>
      </c>
      <c r="D22" s="124"/>
      <c r="E22" s="124"/>
      <c r="F22" s="124"/>
      <c r="G22" s="52"/>
      <c r="H22" s="125" t="s">
        <v>4</v>
      </c>
      <c r="I22" s="125"/>
      <c r="J22" s="52"/>
      <c r="K22" s="124" t="str">
        <f>A6</f>
        <v>Bambek/Herrmann</v>
      </c>
      <c r="L22" s="124"/>
      <c r="M22" s="124"/>
      <c r="N22" s="124"/>
      <c r="Q22" s="31"/>
      <c r="R22" s="29" t="s">
        <v>6</v>
      </c>
      <c r="S22" s="32"/>
      <c r="V22" s="31"/>
      <c r="W22" s="29" t="s">
        <v>6</v>
      </c>
      <c r="X22" s="32"/>
      <c r="AE22" s="53"/>
    </row>
    <row r="23" spans="1:31" ht="18" x14ac:dyDescent="0.25">
      <c r="A23" s="51"/>
      <c r="C23" s="124" t="str">
        <f>A7</f>
        <v>Astrinskiy/Vereshchagin</v>
      </c>
      <c r="D23" s="124"/>
      <c r="E23" s="124"/>
      <c r="F23" s="124"/>
      <c r="G23" s="52"/>
      <c r="H23" s="125" t="s">
        <v>4</v>
      </c>
      <c r="I23" s="125"/>
      <c r="J23" s="52"/>
      <c r="K23" s="124" t="str">
        <f>A5</f>
        <v>Pickartz/Bold</v>
      </c>
      <c r="L23" s="124"/>
      <c r="M23" s="124"/>
      <c r="N23" s="124"/>
      <c r="Q23" s="31">
        <v>3</v>
      </c>
      <c r="R23" s="29" t="s">
        <v>6</v>
      </c>
      <c r="S23" s="32">
        <v>0</v>
      </c>
      <c r="V23" s="31">
        <v>9</v>
      </c>
      <c r="W23" s="29" t="s">
        <v>6</v>
      </c>
      <c r="X23" s="32">
        <v>2</v>
      </c>
      <c r="AE23" s="1"/>
    </row>
    <row r="24" spans="1:31" ht="18" x14ac:dyDescent="0.25">
      <c r="A24" s="51"/>
      <c r="C24" s="124" t="str">
        <f>A8</f>
        <v>Alkofer/Xie</v>
      </c>
      <c r="D24" s="124"/>
      <c r="E24" s="124"/>
      <c r="F24" s="124"/>
      <c r="G24" s="52"/>
      <c r="H24" s="125" t="s">
        <v>4</v>
      </c>
      <c r="I24" s="125"/>
      <c r="J24" s="52"/>
      <c r="K24" s="124" t="str">
        <f>A4</f>
        <v>Jung/Sonnenschein</v>
      </c>
      <c r="L24" s="124"/>
      <c r="M24" s="124"/>
      <c r="N24" s="124"/>
      <c r="Q24" s="31">
        <v>0</v>
      </c>
      <c r="R24" s="29" t="s">
        <v>6</v>
      </c>
      <c r="S24" s="32">
        <v>3</v>
      </c>
      <c r="V24" s="31">
        <v>3</v>
      </c>
      <c r="W24" s="29" t="s">
        <v>6</v>
      </c>
      <c r="X24" s="32">
        <v>9</v>
      </c>
      <c r="AE24" s="1"/>
    </row>
    <row r="25" spans="1:31" ht="18" x14ac:dyDescent="0.25">
      <c r="A25" s="51"/>
      <c r="C25" s="124" t="str">
        <f>A9</f>
        <v>frei</v>
      </c>
      <c r="D25" s="124"/>
      <c r="E25" s="124"/>
      <c r="F25" s="124"/>
      <c r="G25" s="52"/>
      <c r="H25" s="125" t="s">
        <v>4</v>
      </c>
      <c r="I25" s="125"/>
      <c r="J25" s="52"/>
      <c r="K25" s="124" t="str">
        <f>A7</f>
        <v>Astrinskiy/Vereshchagin</v>
      </c>
      <c r="L25" s="124"/>
      <c r="M25" s="124"/>
      <c r="N25" s="124"/>
      <c r="Q25" s="31"/>
      <c r="R25" s="29" t="s">
        <v>6</v>
      </c>
      <c r="S25" s="32"/>
      <c r="V25" s="31"/>
      <c r="W25" s="29" t="s">
        <v>6</v>
      </c>
      <c r="X25" s="32"/>
      <c r="AE25" s="1"/>
    </row>
    <row r="26" spans="1:31" ht="18" x14ac:dyDescent="0.25">
      <c r="A26" s="51"/>
      <c r="C26" s="124" t="str">
        <f>A8</f>
        <v>Alkofer/Xie</v>
      </c>
      <c r="D26" s="124"/>
      <c r="E26" s="124"/>
      <c r="F26" s="124"/>
      <c r="G26" s="52"/>
      <c r="H26" s="125" t="s">
        <v>4</v>
      </c>
      <c r="I26" s="125"/>
      <c r="J26" s="52"/>
      <c r="K26" s="124" t="str">
        <f>A5</f>
        <v>Pickartz/Bold</v>
      </c>
      <c r="L26" s="124"/>
      <c r="M26" s="124"/>
      <c r="N26" s="124"/>
      <c r="Q26" s="31">
        <v>1</v>
      </c>
      <c r="R26" s="29" t="s">
        <v>6</v>
      </c>
      <c r="S26" s="32">
        <v>2</v>
      </c>
      <c r="V26" s="31">
        <v>4</v>
      </c>
      <c r="W26" s="29" t="s">
        <v>6</v>
      </c>
      <c r="X26" s="32">
        <v>8</v>
      </c>
      <c r="AE26" s="1"/>
    </row>
    <row r="27" spans="1:31" ht="18.75" thickBot="1" x14ac:dyDescent="0.3">
      <c r="C27" s="124" t="str">
        <f>A6</f>
        <v>Bambek/Herrmann</v>
      </c>
      <c r="D27" s="124"/>
      <c r="E27" s="124"/>
      <c r="F27" s="124"/>
      <c r="G27" s="52"/>
      <c r="H27" s="125" t="s">
        <v>4</v>
      </c>
      <c r="I27" s="125"/>
      <c r="J27" s="52"/>
      <c r="K27" s="124" t="str">
        <f>A4</f>
        <v>Jung/Sonnenschein</v>
      </c>
      <c r="L27" s="124"/>
      <c r="M27" s="124"/>
      <c r="N27" s="124"/>
      <c r="Q27" s="33">
        <v>2</v>
      </c>
      <c r="R27" s="30" t="s">
        <v>6</v>
      </c>
      <c r="S27" s="34">
        <v>1</v>
      </c>
      <c r="V27" s="33">
        <v>6</v>
      </c>
      <c r="W27" s="30" t="s">
        <v>6</v>
      </c>
      <c r="X27" s="34">
        <v>5</v>
      </c>
      <c r="AE27" s="1"/>
    </row>
  </sheetData>
  <mergeCells count="58">
    <mergeCell ref="C27:F27"/>
    <mergeCell ref="H27:I27"/>
    <mergeCell ref="K27:N27"/>
    <mergeCell ref="C25:F25"/>
    <mergeCell ref="H25:I25"/>
    <mergeCell ref="K25:N25"/>
    <mergeCell ref="C26:F26"/>
    <mergeCell ref="H26:I26"/>
    <mergeCell ref="K26:N26"/>
    <mergeCell ref="C23:F23"/>
    <mergeCell ref="H23:I23"/>
    <mergeCell ref="K23:N23"/>
    <mergeCell ref="C24:F24"/>
    <mergeCell ref="H24:I24"/>
    <mergeCell ref="K24:N24"/>
    <mergeCell ref="C21:F21"/>
    <mergeCell ref="H21:I21"/>
    <mergeCell ref="K21:N21"/>
    <mergeCell ref="C22:F22"/>
    <mergeCell ref="H22:I22"/>
    <mergeCell ref="K22:N22"/>
    <mergeCell ref="C19:F19"/>
    <mergeCell ref="H19:I19"/>
    <mergeCell ref="K19:N19"/>
    <mergeCell ref="C20:F20"/>
    <mergeCell ref="H20:I20"/>
    <mergeCell ref="K20:N20"/>
    <mergeCell ref="C17:F17"/>
    <mergeCell ref="H17:I17"/>
    <mergeCell ref="K17:N17"/>
    <mergeCell ref="C18:F18"/>
    <mergeCell ref="H18:I18"/>
    <mergeCell ref="K18:N18"/>
    <mergeCell ref="C15:F15"/>
    <mergeCell ref="H15:I15"/>
    <mergeCell ref="K15:N15"/>
    <mergeCell ref="C16:F16"/>
    <mergeCell ref="H16:I16"/>
    <mergeCell ref="K16:N16"/>
    <mergeCell ref="C13:F13"/>
    <mergeCell ref="H13:I13"/>
    <mergeCell ref="K13:N13"/>
    <mergeCell ref="C14:F14"/>
    <mergeCell ref="H14:I14"/>
    <mergeCell ref="K14:N14"/>
    <mergeCell ref="Z3:AA3"/>
    <mergeCell ref="AB3:AC3"/>
    <mergeCell ref="F11:K11"/>
    <mergeCell ref="Q11:S11"/>
    <mergeCell ref="V11:X11"/>
    <mergeCell ref="Q12:S12"/>
    <mergeCell ref="V12:X12"/>
    <mergeCell ref="B3:E3"/>
    <mergeCell ref="F3:I3"/>
    <mergeCell ref="J3:M3"/>
    <mergeCell ref="N3:Q3"/>
    <mergeCell ref="R3:U3"/>
    <mergeCell ref="V3:Y3"/>
  </mergeCells>
  <pageMargins left="0.25" right="0.25" top="0.75" bottom="0.7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18494-4B7B-46D9-9794-2F0E933629A7}">
  <dimension ref="A1:AE27"/>
  <sheetViews>
    <sheetView zoomScale="80" zoomScaleNormal="80" workbookViewId="0">
      <selection activeCell="AA20" sqref="AA20"/>
    </sheetView>
  </sheetViews>
  <sheetFormatPr baseColWidth="10" defaultRowHeight="12.75" x14ac:dyDescent="0.2"/>
  <cols>
    <col min="1" max="1" width="25.28515625" customWidth="1"/>
    <col min="2" max="5" width="4.7109375" customWidth="1"/>
    <col min="6" max="6" width="14" customWidth="1"/>
    <col min="7" max="8" width="4.7109375" customWidth="1"/>
    <col min="9" max="9" width="5.5703125" customWidth="1"/>
    <col min="10" max="12" width="4.7109375" customWidth="1"/>
    <col min="13" max="13" width="7.140625" customWidth="1"/>
    <col min="14" max="14" width="10" customWidth="1"/>
    <col min="15" max="16" width="4.7109375" customWidth="1"/>
    <col min="17" max="17" width="11.5703125" customWidth="1"/>
    <col min="18" max="20" width="4.7109375" customWidth="1"/>
    <col min="21" max="21" width="8.5703125" customWidth="1"/>
    <col min="22" max="24" width="4.7109375" customWidth="1"/>
    <col min="25" max="25" width="6.85546875" customWidth="1"/>
    <col min="26" max="29" width="4.7109375" customWidth="1"/>
    <col min="30" max="31" width="8.7109375" customWidth="1"/>
  </cols>
  <sheetData>
    <row r="1" spans="1:31" ht="23.25" x14ac:dyDescent="0.35">
      <c r="A1" s="71" t="s">
        <v>49</v>
      </c>
    </row>
    <row r="2" spans="1:31" ht="13.5" thickBot="1" x14ac:dyDescent="0.25"/>
    <row r="3" spans="1:31" ht="18.75" thickBot="1" x14ac:dyDescent="0.3">
      <c r="A3" s="69" t="s">
        <v>7</v>
      </c>
      <c r="B3" s="133" t="str">
        <f>A4</f>
        <v>Götze/Gruhl</v>
      </c>
      <c r="C3" s="134"/>
      <c r="D3" s="134"/>
      <c r="E3" s="135"/>
      <c r="F3" s="136" t="str">
        <f>A5</f>
        <v>Wilk/Eisenhardt</v>
      </c>
      <c r="G3" s="137"/>
      <c r="H3" s="137"/>
      <c r="I3" s="137"/>
      <c r="J3" s="133" t="str">
        <f>A6</f>
        <v>Striezel/Helbing</v>
      </c>
      <c r="K3" s="134"/>
      <c r="L3" s="134"/>
      <c r="M3" s="135"/>
      <c r="N3" s="133" t="str">
        <f>A7</f>
        <v>frei</v>
      </c>
      <c r="O3" s="134"/>
      <c r="P3" s="134"/>
      <c r="Q3" s="135"/>
      <c r="R3" s="138" t="str">
        <f>A8</f>
        <v>Scholze/Xouridas</v>
      </c>
      <c r="S3" s="139"/>
      <c r="T3" s="139"/>
      <c r="U3" s="140"/>
      <c r="V3" s="133" t="str">
        <f>A9</f>
        <v>Amort/Omoyele</v>
      </c>
      <c r="W3" s="134"/>
      <c r="X3" s="134"/>
      <c r="Y3" s="135"/>
      <c r="Z3" s="126" t="s">
        <v>0</v>
      </c>
      <c r="AA3" s="127"/>
      <c r="AB3" s="126" t="s">
        <v>1</v>
      </c>
      <c r="AC3" s="128"/>
      <c r="AD3" s="35" t="s">
        <v>2</v>
      </c>
      <c r="AE3" s="36" t="s">
        <v>3</v>
      </c>
    </row>
    <row r="4" spans="1:31" ht="18" x14ac:dyDescent="0.25">
      <c r="A4" s="72" t="s">
        <v>50</v>
      </c>
      <c r="B4" s="37"/>
      <c r="C4" s="38"/>
      <c r="D4" s="39"/>
      <c r="E4" s="40"/>
      <c r="F4" s="9">
        <f>SUM(C5)</f>
        <v>1</v>
      </c>
      <c r="G4" s="10">
        <f>SUM(B5)</f>
        <v>2</v>
      </c>
      <c r="H4" s="58">
        <f>SUM(E5)</f>
        <v>4</v>
      </c>
      <c r="I4" s="59">
        <f>SUM(D5)</f>
        <v>6</v>
      </c>
      <c r="J4" s="11">
        <f>SUM(C6)</f>
        <v>1</v>
      </c>
      <c r="K4" s="12">
        <f>SUM(B6)</f>
        <v>2</v>
      </c>
      <c r="L4" s="60">
        <f>SUM(E6)</f>
        <v>5</v>
      </c>
      <c r="M4" s="61">
        <f>SUM(D6)</f>
        <v>8</v>
      </c>
      <c r="N4" s="13">
        <f>SUM(C7)</f>
        <v>0</v>
      </c>
      <c r="O4" s="12">
        <f>SUM(B7)</f>
        <v>0</v>
      </c>
      <c r="P4" s="60">
        <f>SUM(E7)</f>
        <v>0</v>
      </c>
      <c r="Q4" s="61">
        <f>SUM(D7)</f>
        <v>0</v>
      </c>
      <c r="R4" s="13">
        <f>SUM(C8)</f>
        <v>3</v>
      </c>
      <c r="S4" s="12">
        <f>SUM(B8)</f>
        <v>0</v>
      </c>
      <c r="T4" s="60">
        <f>SUM(E8)</f>
        <v>9</v>
      </c>
      <c r="U4" s="62">
        <f>SUM(D8)</f>
        <v>0</v>
      </c>
      <c r="V4" s="9">
        <f>SUM(C9)</f>
        <v>0</v>
      </c>
      <c r="W4" s="10">
        <f>SUM(B9)</f>
        <v>3</v>
      </c>
      <c r="X4" s="58">
        <f>SUM(E9)</f>
        <v>2</v>
      </c>
      <c r="Y4" s="59">
        <f>SUM(D9)</f>
        <v>9</v>
      </c>
      <c r="Z4" s="11">
        <f>SUM(V4,R4,N4,J4,F4)</f>
        <v>5</v>
      </c>
      <c r="AA4" s="14">
        <f>SUM(W4,S4,O4,K4,G4)</f>
        <v>7</v>
      </c>
      <c r="AB4" s="65">
        <f>SUM(X4,T4,P4,L4,H4)</f>
        <v>20</v>
      </c>
      <c r="AC4" s="62">
        <f>SUM(Y4,U4,Q4,M4,I4)</f>
        <v>23</v>
      </c>
      <c r="AD4" s="8">
        <v>1</v>
      </c>
      <c r="AE4" s="15">
        <v>4</v>
      </c>
    </row>
    <row r="5" spans="1:31" ht="18" x14ac:dyDescent="0.25">
      <c r="A5" s="72" t="s">
        <v>51</v>
      </c>
      <c r="B5" s="16">
        <f>Q21</f>
        <v>2</v>
      </c>
      <c r="C5" s="17">
        <f>S21</f>
        <v>1</v>
      </c>
      <c r="D5" s="54">
        <f>V21</f>
        <v>6</v>
      </c>
      <c r="E5" s="55">
        <f>X21</f>
        <v>4</v>
      </c>
      <c r="F5" s="41"/>
      <c r="G5" s="42"/>
      <c r="H5" s="43"/>
      <c r="I5" s="44"/>
      <c r="J5" s="18">
        <f>SUM(G6)</f>
        <v>2</v>
      </c>
      <c r="K5" s="17">
        <f>SUM(F6)</f>
        <v>1</v>
      </c>
      <c r="L5" s="54">
        <f>SUM(I6)</f>
        <v>6</v>
      </c>
      <c r="M5" s="55">
        <f>SUM(H6)</f>
        <v>4</v>
      </c>
      <c r="N5" s="16">
        <f>SUM(G7)</f>
        <v>0</v>
      </c>
      <c r="O5" s="17">
        <f>SUM(F7)</f>
        <v>0</v>
      </c>
      <c r="P5" s="54">
        <f>SUM(I7)</f>
        <v>0</v>
      </c>
      <c r="Q5" s="55">
        <f>SUM(H7)</f>
        <v>0</v>
      </c>
      <c r="R5" s="16">
        <f>SUM(G8)</f>
        <v>3</v>
      </c>
      <c r="S5" s="17">
        <f>SUM(F8)</f>
        <v>0</v>
      </c>
      <c r="T5" s="54">
        <f>SUM(I8)</f>
        <v>9</v>
      </c>
      <c r="U5" s="63">
        <f>SUM(H8)</f>
        <v>1</v>
      </c>
      <c r="V5" s="19">
        <f>SUM(G9)</f>
        <v>0</v>
      </c>
      <c r="W5" s="17">
        <f>SUM(F9)</f>
        <v>3</v>
      </c>
      <c r="X5" s="54">
        <f>SUM(I9)</f>
        <v>2</v>
      </c>
      <c r="Y5" s="55">
        <f>SUM(H9)</f>
        <v>9</v>
      </c>
      <c r="Z5" s="18">
        <f>SUM(V5,R5,N5,J5,B5)</f>
        <v>7</v>
      </c>
      <c r="AA5" s="20">
        <f>SUM(W5,S5,O5,K5,C5)</f>
        <v>5</v>
      </c>
      <c r="AB5" s="66">
        <f>SUM(X5,T5,P5,L5,D5)</f>
        <v>23</v>
      </c>
      <c r="AC5" s="63">
        <f>SUM(Y5,U5,Q5,M5,E5)</f>
        <v>18</v>
      </c>
      <c r="AD5" s="21">
        <v>3</v>
      </c>
      <c r="AE5" s="22">
        <v>2</v>
      </c>
    </row>
    <row r="6" spans="1:31" ht="18" x14ac:dyDescent="0.25">
      <c r="A6" s="72" t="s">
        <v>52</v>
      </c>
      <c r="B6" s="16">
        <f>Q27</f>
        <v>2</v>
      </c>
      <c r="C6" s="17">
        <f>S27</f>
        <v>1</v>
      </c>
      <c r="D6" s="54">
        <f>V27</f>
        <v>8</v>
      </c>
      <c r="E6" s="55">
        <f>X27</f>
        <v>5</v>
      </c>
      <c r="F6" s="16">
        <f>Q17</f>
        <v>1</v>
      </c>
      <c r="G6" s="17">
        <f>S17</f>
        <v>2</v>
      </c>
      <c r="H6" s="54">
        <f>V17</f>
        <v>4</v>
      </c>
      <c r="I6" s="55">
        <f>X17</f>
        <v>6</v>
      </c>
      <c r="J6" s="45"/>
      <c r="K6" s="42"/>
      <c r="L6" s="43"/>
      <c r="M6" s="44"/>
      <c r="N6" s="16">
        <f>SUM(K7)</f>
        <v>0</v>
      </c>
      <c r="O6" s="17">
        <f>SUM(J7)</f>
        <v>0</v>
      </c>
      <c r="P6" s="54">
        <f>SUM(M7)</f>
        <v>0</v>
      </c>
      <c r="Q6" s="55">
        <f>SUM(L7)</f>
        <v>0</v>
      </c>
      <c r="R6" s="16">
        <f>SUM(K8)</f>
        <v>3</v>
      </c>
      <c r="S6" s="17">
        <f>SUM(J8)</f>
        <v>0</v>
      </c>
      <c r="T6" s="54">
        <f>SUM(M8)</f>
        <v>9</v>
      </c>
      <c r="U6" s="63">
        <f>SUM(L8)</f>
        <v>0</v>
      </c>
      <c r="V6" s="16">
        <f>SUM(K9)</f>
        <v>0</v>
      </c>
      <c r="W6" s="18">
        <f>SUM(J9)</f>
        <v>3</v>
      </c>
      <c r="X6" s="54">
        <f>SUM(M9)</f>
        <v>3</v>
      </c>
      <c r="Y6" s="55">
        <f>SUM(L9)</f>
        <v>9</v>
      </c>
      <c r="Z6" s="18">
        <f>SUM(V6,R6,N6,F6,B6)</f>
        <v>6</v>
      </c>
      <c r="AA6" s="20">
        <f>SUM(W6,S6,O6,G6,C6)</f>
        <v>6</v>
      </c>
      <c r="AB6" s="66">
        <f>SUM(X6,T6,P6,H6,D6)</f>
        <v>24</v>
      </c>
      <c r="AC6" s="63">
        <f>SUM(Y6,U6,Q6,I6,E6)</f>
        <v>20</v>
      </c>
      <c r="AD6" s="21">
        <v>2</v>
      </c>
      <c r="AE6" s="22">
        <v>3</v>
      </c>
    </row>
    <row r="7" spans="1:31" ht="18" x14ac:dyDescent="0.25">
      <c r="A7" s="72" t="s">
        <v>18</v>
      </c>
      <c r="B7" s="16">
        <f>Q13</f>
        <v>0</v>
      </c>
      <c r="C7" s="17">
        <f>S13</f>
        <v>0</v>
      </c>
      <c r="D7" s="54">
        <f>V13</f>
        <v>0</v>
      </c>
      <c r="E7" s="55">
        <f>X13</f>
        <v>0</v>
      </c>
      <c r="F7" s="16">
        <f>Q23</f>
        <v>0</v>
      </c>
      <c r="G7" s="17">
        <f>S23</f>
        <v>0</v>
      </c>
      <c r="H7" s="54">
        <f>V23</f>
        <v>0</v>
      </c>
      <c r="I7" s="55">
        <f>X23</f>
        <v>0</v>
      </c>
      <c r="J7" s="18">
        <f>Q19</f>
        <v>0</v>
      </c>
      <c r="K7" s="17">
        <f>S19</f>
        <v>0</v>
      </c>
      <c r="L7" s="54">
        <f>V19</f>
        <v>0</v>
      </c>
      <c r="M7" s="55">
        <f>X19</f>
        <v>0</v>
      </c>
      <c r="N7" s="41"/>
      <c r="O7" s="42"/>
      <c r="P7" s="43"/>
      <c r="Q7" s="44"/>
      <c r="R7" s="16">
        <f>SUM(O8)</f>
        <v>0</v>
      </c>
      <c r="S7" s="17">
        <f>SUM(N8)</f>
        <v>0</v>
      </c>
      <c r="T7" s="54">
        <f>SUM(Q8)</f>
        <v>0</v>
      </c>
      <c r="U7" s="63">
        <f>SUM(P8)</f>
        <v>0</v>
      </c>
      <c r="V7" s="13">
        <f>SUM(O9)</f>
        <v>0</v>
      </c>
      <c r="W7" s="17">
        <f>SUM(N9)</f>
        <v>0</v>
      </c>
      <c r="X7" s="54">
        <f>SUM(Q9)</f>
        <v>0</v>
      </c>
      <c r="Y7" s="55">
        <f>SUM(P9)</f>
        <v>0</v>
      </c>
      <c r="Z7" s="18">
        <f>SUM(V7,R7,J7,F7,B7)</f>
        <v>0</v>
      </c>
      <c r="AA7" s="20">
        <f>SUM(W7,S7,K7,G7,C7)</f>
        <v>0</v>
      </c>
      <c r="AB7" s="66">
        <f>SUM(X7,T7,L7,H7,D7)</f>
        <v>0</v>
      </c>
      <c r="AC7" s="63">
        <f>SUM(Y7,U7,M7,I7,E7)</f>
        <v>0</v>
      </c>
      <c r="AD7" s="21"/>
      <c r="AE7" s="22"/>
    </row>
    <row r="8" spans="1:31" ht="18" x14ac:dyDescent="0.25">
      <c r="A8" s="72" t="s">
        <v>53</v>
      </c>
      <c r="B8" s="16">
        <f>Q24</f>
        <v>0</v>
      </c>
      <c r="C8" s="17">
        <f>S24</f>
        <v>3</v>
      </c>
      <c r="D8" s="54">
        <f>V24</f>
        <v>0</v>
      </c>
      <c r="E8" s="55">
        <f>X24</f>
        <v>9</v>
      </c>
      <c r="F8" s="16">
        <f>Q26</f>
        <v>0</v>
      </c>
      <c r="G8" s="17">
        <f>S26</f>
        <v>3</v>
      </c>
      <c r="H8" s="54">
        <f>V26</f>
        <v>1</v>
      </c>
      <c r="I8" s="55">
        <f>X26</f>
        <v>9</v>
      </c>
      <c r="J8" s="18">
        <f>Q14</f>
        <v>0</v>
      </c>
      <c r="K8" s="17">
        <f>S14</f>
        <v>3</v>
      </c>
      <c r="L8" s="54">
        <f>V14</f>
        <v>0</v>
      </c>
      <c r="M8" s="55">
        <f>X14</f>
        <v>9</v>
      </c>
      <c r="N8" s="16">
        <f>Q16</f>
        <v>0</v>
      </c>
      <c r="O8" s="17">
        <f>S16</f>
        <v>0</v>
      </c>
      <c r="P8" s="54">
        <f>V16</f>
        <v>0</v>
      </c>
      <c r="Q8" s="55">
        <f>X16</f>
        <v>0</v>
      </c>
      <c r="R8" s="41"/>
      <c r="S8" s="42"/>
      <c r="T8" s="43"/>
      <c r="U8" s="46"/>
      <c r="V8" s="16">
        <f>SUM(S9)</f>
        <v>0</v>
      </c>
      <c r="W8" s="17">
        <f>SUM(R9)</f>
        <v>3</v>
      </c>
      <c r="X8" s="54">
        <f>SUM(U9)</f>
        <v>0</v>
      </c>
      <c r="Y8" s="55">
        <f>SUM(T9)</f>
        <v>9</v>
      </c>
      <c r="Z8" s="18">
        <f>SUM(V8,N8,J8,F8,B8)</f>
        <v>0</v>
      </c>
      <c r="AA8" s="20">
        <f>SUM(W8,O8,K8,G8,C8)</f>
        <v>12</v>
      </c>
      <c r="AB8" s="66">
        <f>SUM(X8,P8,L8,H8,D8)</f>
        <v>1</v>
      </c>
      <c r="AC8" s="63">
        <f>SUM(Y8,Q8,M8,I8,E8)</f>
        <v>36</v>
      </c>
      <c r="AD8" s="21">
        <v>0</v>
      </c>
      <c r="AE8" s="22">
        <v>5</v>
      </c>
    </row>
    <row r="9" spans="1:31" ht="18.75" thickBot="1" x14ac:dyDescent="0.3">
      <c r="A9" s="73" t="s">
        <v>54</v>
      </c>
      <c r="B9" s="23">
        <f>Q18</f>
        <v>3</v>
      </c>
      <c r="C9" s="24">
        <f>S18</f>
        <v>0</v>
      </c>
      <c r="D9" s="56">
        <f>V18</f>
        <v>9</v>
      </c>
      <c r="E9" s="57">
        <f>X18</f>
        <v>2</v>
      </c>
      <c r="F9" s="23">
        <f>Q15</f>
        <v>3</v>
      </c>
      <c r="G9" s="24">
        <f>S15</f>
        <v>0</v>
      </c>
      <c r="H9" s="56">
        <f>V15</f>
        <v>9</v>
      </c>
      <c r="I9" s="57">
        <f>X15</f>
        <v>2</v>
      </c>
      <c r="J9" s="25">
        <f>Q22</f>
        <v>3</v>
      </c>
      <c r="K9" s="24">
        <f>S22</f>
        <v>0</v>
      </c>
      <c r="L9" s="56">
        <f>V22</f>
        <v>9</v>
      </c>
      <c r="M9" s="57">
        <f>X22</f>
        <v>3</v>
      </c>
      <c r="N9" s="23">
        <f>Q25</f>
        <v>0</v>
      </c>
      <c r="O9" s="24">
        <f>S25</f>
        <v>0</v>
      </c>
      <c r="P9" s="56">
        <f>V25</f>
        <v>0</v>
      </c>
      <c r="Q9" s="57">
        <f>X25</f>
        <v>0</v>
      </c>
      <c r="R9" s="23">
        <f>Q20</f>
        <v>3</v>
      </c>
      <c r="S9" s="24">
        <f>S20</f>
        <v>0</v>
      </c>
      <c r="T9" s="56">
        <f>V20</f>
        <v>9</v>
      </c>
      <c r="U9" s="64">
        <f>X20</f>
        <v>0</v>
      </c>
      <c r="V9" s="47"/>
      <c r="W9" s="48"/>
      <c r="X9" s="49"/>
      <c r="Y9" s="50"/>
      <c r="Z9" s="25">
        <f>SUM(R9,N9,J9,F9,B9)</f>
        <v>12</v>
      </c>
      <c r="AA9" s="26">
        <f>SUM(S9,O9,K9,G9,C9)</f>
        <v>0</v>
      </c>
      <c r="AB9" s="67">
        <f>SUM(T9,P9,L9,H9,D9)</f>
        <v>36</v>
      </c>
      <c r="AC9" s="64">
        <f>SUM(U9,Q9,M9,I9,E9)</f>
        <v>7</v>
      </c>
      <c r="AD9" s="27">
        <v>4</v>
      </c>
      <c r="AE9" s="28">
        <v>1</v>
      </c>
    </row>
    <row r="10" spans="1:31" x14ac:dyDescent="0.2">
      <c r="AE10" s="1"/>
    </row>
    <row r="11" spans="1:31" ht="18.75" thickBot="1" x14ac:dyDescent="0.3">
      <c r="F11" s="129" t="s">
        <v>5</v>
      </c>
      <c r="G11" s="129"/>
      <c r="H11" s="129"/>
      <c r="I11" s="129"/>
      <c r="J11" s="129"/>
      <c r="K11" s="129"/>
      <c r="L11" s="4"/>
      <c r="Q11" s="129" t="s">
        <v>0</v>
      </c>
      <c r="R11" s="129"/>
      <c r="S11" s="129"/>
      <c r="U11" s="4"/>
      <c r="V11" s="129" t="s">
        <v>1</v>
      </c>
      <c r="W11" s="129"/>
      <c r="X11" s="129"/>
      <c r="AE11" s="1"/>
    </row>
    <row r="12" spans="1:31" ht="13.5" thickBot="1" x14ac:dyDescent="0.25">
      <c r="Q12" s="130"/>
      <c r="R12" s="131"/>
      <c r="S12" s="132"/>
      <c r="V12" s="130"/>
      <c r="W12" s="131"/>
      <c r="X12" s="132"/>
      <c r="AE12" s="1"/>
    </row>
    <row r="13" spans="1:31" ht="18" x14ac:dyDescent="0.25">
      <c r="A13" s="51"/>
      <c r="B13" s="3"/>
      <c r="C13" s="124" t="str">
        <f>A7</f>
        <v>frei</v>
      </c>
      <c r="D13" s="124"/>
      <c r="E13" s="124"/>
      <c r="F13" s="124"/>
      <c r="G13" s="4"/>
      <c r="H13" s="125" t="s">
        <v>4</v>
      </c>
      <c r="I13" s="125"/>
      <c r="J13" s="68"/>
      <c r="K13" s="124" t="str">
        <f>A4</f>
        <v>Götze/Gruhl</v>
      </c>
      <c r="L13" s="124"/>
      <c r="M13" s="124"/>
      <c r="N13" s="124"/>
      <c r="O13" s="3"/>
      <c r="P13" s="2"/>
      <c r="Q13" s="5"/>
      <c r="R13" s="6" t="s">
        <v>6</v>
      </c>
      <c r="S13" s="7"/>
      <c r="T13" s="2"/>
      <c r="V13" s="5"/>
      <c r="W13" s="6" t="s">
        <v>6</v>
      </c>
      <c r="X13" s="7"/>
      <c r="AE13" s="1"/>
    </row>
    <row r="14" spans="1:31" ht="18" x14ac:dyDescent="0.25">
      <c r="A14" s="51"/>
      <c r="C14" s="124" t="str">
        <f>A8</f>
        <v>Scholze/Xouridas</v>
      </c>
      <c r="D14" s="124"/>
      <c r="E14" s="124"/>
      <c r="F14" s="124"/>
      <c r="G14" s="52"/>
      <c r="H14" s="125" t="s">
        <v>4</v>
      </c>
      <c r="I14" s="125"/>
      <c r="J14" s="52"/>
      <c r="K14" s="124" t="str">
        <f>A6</f>
        <v>Striezel/Helbing</v>
      </c>
      <c r="L14" s="124"/>
      <c r="M14" s="124"/>
      <c r="N14" s="124"/>
      <c r="Q14" s="31">
        <v>0</v>
      </c>
      <c r="R14" s="29" t="s">
        <v>6</v>
      </c>
      <c r="S14" s="32">
        <v>3</v>
      </c>
      <c r="V14" s="31">
        <v>0</v>
      </c>
      <c r="W14" s="29" t="s">
        <v>6</v>
      </c>
      <c r="X14" s="32">
        <v>9</v>
      </c>
      <c r="AE14" s="1"/>
    </row>
    <row r="15" spans="1:31" ht="18" x14ac:dyDescent="0.25">
      <c r="A15" s="51"/>
      <c r="C15" s="124" t="str">
        <f>A9</f>
        <v>Amort/Omoyele</v>
      </c>
      <c r="D15" s="124"/>
      <c r="E15" s="124"/>
      <c r="F15" s="124"/>
      <c r="G15" s="52"/>
      <c r="H15" s="125" t="s">
        <v>4</v>
      </c>
      <c r="I15" s="125"/>
      <c r="J15" s="52"/>
      <c r="K15" s="124" t="str">
        <f>A5</f>
        <v>Wilk/Eisenhardt</v>
      </c>
      <c r="L15" s="124"/>
      <c r="M15" s="124"/>
      <c r="N15" s="124"/>
      <c r="Q15" s="31">
        <v>3</v>
      </c>
      <c r="R15" s="29" t="s">
        <v>6</v>
      </c>
      <c r="S15" s="32">
        <v>0</v>
      </c>
      <c r="V15" s="31">
        <v>9</v>
      </c>
      <c r="W15" s="29" t="s">
        <v>6</v>
      </c>
      <c r="X15" s="32">
        <v>2</v>
      </c>
      <c r="AE15" s="1"/>
    </row>
    <row r="16" spans="1:31" ht="18" x14ac:dyDescent="0.25">
      <c r="A16" s="51"/>
      <c r="C16" s="124" t="str">
        <f>A8</f>
        <v>Scholze/Xouridas</v>
      </c>
      <c r="D16" s="124"/>
      <c r="E16" s="124"/>
      <c r="F16" s="124"/>
      <c r="G16" s="52"/>
      <c r="H16" s="125" t="s">
        <v>4</v>
      </c>
      <c r="I16" s="125"/>
      <c r="J16" s="52"/>
      <c r="K16" s="124" t="str">
        <f>A7</f>
        <v>frei</v>
      </c>
      <c r="L16" s="124"/>
      <c r="M16" s="124"/>
      <c r="N16" s="124"/>
      <c r="Q16" s="31"/>
      <c r="R16" s="29" t="s">
        <v>6</v>
      </c>
      <c r="S16" s="32"/>
      <c r="V16" s="31"/>
      <c r="W16" s="29" t="s">
        <v>6</v>
      </c>
      <c r="X16" s="32"/>
      <c r="AE16" s="1"/>
    </row>
    <row r="17" spans="1:31" ht="18" x14ac:dyDescent="0.25">
      <c r="A17" s="51"/>
      <c r="C17" s="124" t="str">
        <f>A6</f>
        <v>Striezel/Helbing</v>
      </c>
      <c r="D17" s="124"/>
      <c r="E17" s="124"/>
      <c r="F17" s="124"/>
      <c r="G17" s="52"/>
      <c r="H17" s="125" t="s">
        <v>4</v>
      </c>
      <c r="I17" s="125"/>
      <c r="J17" s="52"/>
      <c r="K17" s="124" t="str">
        <f>A5</f>
        <v>Wilk/Eisenhardt</v>
      </c>
      <c r="L17" s="124"/>
      <c r="M17" s="124"/>
      <c r="N17" s="124"/>
      <c r="Q17" s="31">
        <v>1</v>
      </c>
      <c r="R17" s="29" t="s">
        <v>6</v>
      </c>
      <c r="S17" s="32">
        <v>2</v>
      </c>
      <c r="V17" s="31">
        <v>4</v>
      </c>
      <c r="W17" s="29" t="s">
        <v>6</v>
      </c>
      <c r="X17" s="32">
        <v>6</v>
      </c>
      <c r="AE17" s="1"/>
    </row>
    <row r="18" spans="1:31" ht="18" x14ac:dyDescent="0.25">
      <c r="A18" s="51"/>
      <c r="C18" s="124" t="str">
        <f>A9</f>
        <v>Amort/Omoyele</v>
      </c>
      <c r="D18" s="124"/>
      <c r="E18" s="124"/>
      <c r="F18" s="124"/>
      <c r="G18" s="52"/>
      <c r="H18" s="125" t="s">
        <v>4</v>
      </c>
      <c r="I18" s="125"/>
      <c r="J18" s="52"/>
      <c r="K18" s="124" t="str">
        <f>A4</f>
        <v>Götze/Gruhl</v>
      </c>
      <c r="L18" s="124"/>
      <c r="M18" s="124"/>
      <c r="N18" s="124"/>
      <c r="Q18" s="31">
        <v>3</v>
      </c>
      <c r="R18" s="29" t="s">
        <v>6</v>
      </c>
      <c r="S18" s="32">
        <v>0</v>
      </c>
      <c r="V18" s="31">
        <v>9</v>
      </c>
      <c r="W18" s="29" t="s">
        <v>6</v>
      </c>
      <c r="X18" s="32">
        <v>2</v>
      </c>
      <c r="AE18" s="1"/>
    </row>
    <row r="19" spans="1:31" ht="18" x14ac:dyDescent="0.25">
      <c r="A19" s="51"/>
      <c r="C19" s="124" t="str">
        <f>A7</f>
        <v>frei</v>
      </c>
      <c r="D19" s="124"/>
      <c r="E19" s="124"/>
      <c r="F19" s="124"/>
      <c r="G19" s="52"/>
      <c r="H19" s="125" t="s">
        <v>4</v>
      </c>
      <c r="I19" s="125"/>
      <c r="J19" s="52"/>
      <c r="K19" s="124" t="str">
        <f>A6</f>
        <v>Striezel/Helbing</v>
      </c>
      <c r="L19" s="124"/>
      <c r="M19" s="124"/>
      <c r="N19" s="124"/>
      <c r="Q19" s="31"/>
      <c r="R19" s="29" t="s">
        <v>6</v>
      </c>
      <c r="S19" s="32"/>
      <c r="V19" s="31"/>
      <c r="W19" s="29" t="s">
        <v>6</v>
      </c>
      <c r="X19" s="32"/>
      <c r="AE19" s="1"/>
    </row>
    <row r="20" spans="1:31" ht="18" x14ac:dyDescent="0.25">
      <c r="A20" s="51"/>
      <c r="C20" s="124" t="str">
        <f>A9</f>
        <v>Amort/Omoyele</v>
      </c>
      <c r="D20" s="124"/>
      <c r="E20" s="124"/>
      <c r="F20" s="124"/>
      <c r="G20" s="52"/>
      <c r="H20" s="125" t="s">
        <v>4</v>
      </c>
      <c r="I20" s="125"/>
      <c r="J20" s="52"/>
      <c r="K20" s="124" t="str">
        <f>A8</f>
        <v>Scholze/Xouridas</v>
      </c>
      <c r="L20" s="124"/>
      <c r="M20" s="124"/>
      <c r="N20" s="124"/>
      <c r="Q20" s="31">
        <v>3</v>
      </c>
      <c r="R20" s="29" t="s">
        <v>6</v>
      </c>
      <c r="S20" s="32">
        <v>0</v>
      </c>
      <c r="V20" s="31">
        <v>9</v>
      </c>
      <c r="W20" s="29" t="s">
        <v>6</v>
      </c>
      <c r="X20" s="32">
        <v>0</v>
      </c>
      <c r="AE20" s="1"/>
    </row>
    <row r="21" spans="1:31" ht="18" x14ac:dyDescent="0.25">
      <c r="A21" s="51"/>
      <c r="C21" s="124" t="str">
        <f>A5</f>
        <v>Wilk/Eisenhardt</v>
      </c>
      <c r="D21" s="124"/>
      <c r="E21" s="124"/>
      <c r="F21" s="124"/>
      <c r="G21" s="52"/>
      <c r="H21" s="125" t="s">
        <v>4</v>
      </c>
      <c r="I21" s="125"/>
      <c r="J21" s="52"/>
      <c r="K21" s="124" t="str">
        <f>A4</f>
        <v>Götze/Gruhl</v>
      </c>
      <c r="L21" s="124"/>
      <c r="M21" s="124"/>
      <c r="N21" s="124"/>
      <c r="Q21" s="31">
        <v>2</v>
      </c>
      <c r="R21" s="29" t="s">
        <v>6</v>
      </c>
      <c r="S21" s="32">
        <v>1</v>
      </c>
      <c r="V21" s="31">
        <v>6</v>
      </c>
      <c r="W21" s="29" t="s">
        <v>6</v>
      </c>
      <c r="X21" s="32">
        <v>4</v>
      </c>
      <c r="AE21" s="1"/>
    </row>
    <row r="22" spans="1:31" ht="18" x14ac:dyDescent="0.25">
      <c r="A22" s="51"/>
      <c r="C22" s="124" t="str">
        <f>A9</f>
        <v>Amort/Omoyele</v>
      </c>
      <c r="D22" s="124"/>
      <c r="E22" s="124"/>
      <c r="F22" s="124"/>
      <c r="G22" s="52"/>
      <c r="H22" s="125" t="s">
        <v>4</v>
      </c>
      <c r="I22" s="125"/>
      <c r="J22" s="52"/>
      <c r="K22" s="124" t="str">
        <f>A6</f>
        <v>Striezel/Helbing</v>
      </c>
      <c r="L22" s="124"/>
      <c r="M22" s="124"/>
      <c r="N22" s="124"/>
      <c r="Q22" s="31">
        <v>3</v>
      </c>
      <c r="R22" s="29" t="s">
        <v>6</v>
      </c>
      <c r="S22" s="32">
        <v>0</v>
      </c>
      <c r="V22" s="31">
        <v>9</v>
      </c>
      <c r="W22" s="29" t="s">
        <v>6</v>
      </c>
      <c r="X22" s="32">
        <v>3</v>
      </c>
      <c r="AE22" s="53"/>
    </row>
    <row r="23" spans="1:31" ht="18" x14ac:dyDescent="0.25">
      <c r="A23" s="51"/>
      <c r="C23" s="124" t="str">
        <f>A7</f>
        <v>frei</v>
      </c>
      <c r="D23" s="124"/>
      <c r="E23" s="124"/>
      <c r="F23" s="124"/>
      <c r="G23" s="52"/>
      <c r="H23" s="125" t="s">
        <v>4</v>
      </c>
      <c r="I23" s="125"/>
      <c r="J23" s="52"/>
      <c r="K23" s="124" t="str">
        <f>A5</f>
        <v>Wilk/Eisenhardt</v>
      </c>
      <c r="L23" s="124"/>
      <c r="M23" s="124"/>
      <c r="N23" s="124"/>
      <c r="Q23" s="31"/>
      <c r="R23" s="29" t="s">
        <v>6</v>
      </c>
      <c r="S23" s="32"/>
      <c r="V23" s="31"/>
      <c r="W23" s="29" t="s">
        <v>6</v>
      </c>
      <c r="X23" s="32"/>
      <c r="AE23" s="1"/>
    </row>
    <row r="24" spans="1:31" ht="18" x14ac:dyDescent="0.25">
      <c r="A24" s="51"/>
      <c r="C24" s="124" t="str">
        <f>A8</f>
        <v>Scholze/Xouridas</v>
      </c>
      <c r="D24" s="124"/>
      <c r="E24" s="124"/>
      <c r="F24" s="124"/>
      <c r="G24" s="52"/>
      <c r="H24" s="125" t="s">
        <v>4</v>
      </c>
      <c r="I24" s="125"/>
      <c r="J24" s="52"/>
      <c r="K24" s="124" t="str">
        <f>A4</f>
        <v>Götze/Gruhl</v>
      </c>
      <c r="L24" s="124"/>
      <c r="M24" s="124"/>
      <c r="N24" s="124"/>
      <c r="Q24" s="31">
        <v>0</v>
      </c>
      <c r="R24" s="29" t="s">
        <v>6</v>
      </c>
      <c r="S24" s="32">
        <v>3</v>
      </c>
      <c r="V24" s="31">
        <v>0</v>
      </c>
      <c r="W24" s="29" t="s">
        <v>6</v>
      </c>
      <c r="X24" s="32">
        <v>9</v>
      </c>
      <c r="AE24" s="1"/>
    </row>
    <row r="25" spans="1:31" ht="18" x14ac:dyDescent="0.25">
      <c r="A25" s="51"/>
      <c r="C25" s="124" t="str">
        <f>A9</f>
        <v>Amort/Omoyele</v>
      </c>
      <c r="D25" s="124"/>
      <c r="E25" s="124"/>
      <c r="F25" s="124"/>
      <c r="G25" s="52"/>
      <c r="H25" s="125" t="s">
        <v>4</v>
      </c>
      <c r="I25" s="125"/>
      <c r="J25" s="52"/>
      <c r="K25" s="124" t="str">
        <f>A7</f>
        <v>frei</v>
      </c>
      <c r="L25" s="124"/>
      <c r="M25" s="124"/>
      <c r="N25" s="124"/>
      <c r="Q25" s="31"/>
      <c r="R25" s="29" t="s">
        <v>6</v>
      </c>
      <c r="S25" s="32"/>
      <c r="V25" s="31"/>
      <c r="W25" s="29" t="s">
        <v>6</v>
      </c>
      <c r="X25" s="32"/>
      <c r="AE25" s="1"/>
    </row>
    <row r="26" spans="1:31" ht="18" x14ac:dyDescent="0.25">
      <c r="A26" s="51"/>
      <c r="C26" s="124" t="str">
        <f>A8</f>
        <v>Scholze/Xouridas</v>
      </c>
      <c r="D26" s="124"/>
      <c r="E26" s="124"/>
      <c r="F26" s="124"/>
      <c r="G26" s="52"/>
      <c r="H26" s="125" t="s">
        <v>4</v>
      </c>
      <c r="I26" s="125"/>
      <c r="J26" s="52"/>
      <c r="K26" s="124" t="str">
        <f>A5</f>
        <v>Wilk/Eisenhardt</v>
      </c>
      <c r="L26" s="124"/>
      <c r="M26" s="124"/>
      <c r="N26" s="124"/>
      <c r="Q26" s="31">
        <v>0</v>
      </c>
      <c r="R26" s="29" t="s">
        <v>6</v>
      </c>
      <c r="S26" s="32">
        <v>3</v>
      </c>
      <c r="V26" s="31">
        <v>1</v>
      </c>
      <c r="W26" s="29" t="s">
        <v>6</v>
      </c>
      <c r="X26" s="32">
        <v>9</v>
      </c>
      <c r="AE26" s="1"/>
    </row>
    <row r="27" spans="1:31" ht="18.75" thickBot="1" x14ac:dyDescent="0.3">
      <c r="C27" s="124" t="str">
        <f>A6</f>
        <v>Striezel/Helbing</v>
      </c>
      <c r="D27" s="124"/>
      <c r="E27" s="124"/>
      <c r="F27" s="124"/>
      <c r="G27" s="52"/>
      <c r="H27" s="125" t="s">
        <v>4</v>
      </c>
      <c r="I27" s="125"/>
      <c r="J27" s="52"/>
      <c r="K27" s="124" t="str">
        <f>A4</f>
        <v>Götze/Gruhl</v>
      </c>
      <c r="L27" s="124"/>
      <c r="M27" s="124"/>
      <c r="N27" s="124"/>
      <c r="Q27" s="33">
        <v>2</v>
      </c>
      <c r="R27" s="30" t="s">
        <v>6</v>
      </c>
      <c r="S27" s="34">
        <v>1</v>
      </c>
      <c r="V27" s="33">
        <v>8</v>
      </c>
      <c r="W27" s="30" t="s">
        <v>6</v>
      </c>
      <c r="X27" s="34">
        <v>5</v>
      </c>
      <c r="AE27" s="1"/>
    </row>
  </sheetData>
  <mergeCells count="58">
    <mergeCell ref="C27:F27"/>
    <mergeCell ref="H27:I27"/>
    <mergeCell ref="K27:N27"/>
    <mergeCell ref="C25:F25"/>
    <mergeCell ref="H25:I25"/>
    <mergeCell ref="K25:N25"/>
    <mergeCell ref="C26:F26"/>
    <mergeCell ref="H26:I26"/>
    <mergeCell ref="K26:N26"/>
    <mergeCell ref="C23:F23"/>
    <mergeCell ref="H23:I23"/>
    <mergeCell ref="K23:N23"/>
    <mergeCell ref="C24:F24"/>
    <mergeCell ref="H24:I24"/>
    <mergeCell ref="K24:N24"/>
    <mergeCell ref="C21:F21"/>
    <mergeCell ref="H21:I21"/>
    <mergeCell ref="K21:N21"/>
    <mergeCell ref="C22:F22"/>
    <mergeCell ref="H22:I22"/>
    <mergeCell ref="K22:N22"/>
    <mergeCell ref="C19:F19"/>
    <mergeCell ref="H19:I19"/>
    <mergeCell ref="K19:N19"/>
    <mergeCell ref="C20:F20"/>
    <mergeCell ref="H20:I20"/>
    <mergeCell ref="K20:N20"/>
    <mergeCell ref="C17:F17"/>
    <mergeCell ref="H17:I17"/>
    <mergeCell ref="K17:N17"/>
    <mergeCell ref="C18:F18"/>
    <mergeCell ref="H18:I18"/>
    <mergeCell ref="K18:N18"/>
    <mergeCell ref="C15:F15"/>
    <mergeCell ref="H15:I15"/>
    <mergeCell ref="K15:N15"/>
    <mergeCell ref="C16:F16"/>
    <mergeCell ref="H16:I16"/>
    <mergeCell ref="K16:N16"/>
    <mergeCell ref="C13:F13"/>
    <mergeCell ref="H13:I13"/>
    <mergeCell ref="K13:N13"/>
    <mergeCell ref="C14:F14"/>
    <mergeCell ref="H14:I14"/>
    <mergeCell ref="K14:N14"/>
    <mergeCell ref="Z3:AA3"/>
    <mergeCell ref="AB3:AC3"/>
    <mergeCell ref="F11:K11"/>
    <mergeCell ref="Q11:S11"/>
    <mergeCell ref="V11:X11"/>
    <mergeCell ref="Q12:S12"/>
    <mergeCell ref="V12:X12"/>
    <mergeCell ref="B3:E3"/>
    <mergeCell ref="F3:I3"/>
    <mergeCell ref="J3:M3"/>
    <mergeCell ref="N3:Q3"/>
    <mergeCell ref="R3:U3"/>
    <mergeCell ref="V3:Y3"/>
  </mergeCells>
  <pageMargins left="0.25" right="0.25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ab 3100 (1 +2)</vt:lpstr>
      <vt:lpstr>ab 3100 Jeder gegen Jeden</vt:lpstr>
      <vt:lpstr>2700-3099 (3)</vt:lpstr>
      <vt:lpstr>2400-2699 (4)</vt:lpstr>
      <vt:lpstr>unter 2400 (5)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Andreas Käthner</cp:lastModifiedBy>
  <cp:lastPrinted>2022-05-09T06:09:48Z</cp:lastPrinted>
  <dcterms:created xsi:type="dcterms:W3CDTF">1996-10-17T05:27:31Z</dcterms:created>
  <dcterms:modified xsi:type="dcterms:W3CDTF">2026-06-14T13:07:55Z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1262096817</vt:i4>
  </property>
  <property fmtid="{D5CDD505-2E9C-101B-9397-08002B2CF9AE}" pid="3" name="_NewReviewCycle">
    <vt:lpwstr/>
  </property>
  <property fmtid="{D5CDD505-2E9C-101B-9397-08002B2CF9AE}" pid="4" name="_EmailSubject">
    <vt:lpwstr>DBM Ergebnisse</vt:lpwstr>
  </property>
  <property fmtid="{D5CDD505-2E9C-101B-9397-08002B2CF9AE}" pid="5" name="_AuthorEmail">
    <vt:lpwstr>michael.schoch@allianz.de</vt:lpwstr>
  </property>
  <property fmtid="{D5CDD505-2E9C-101B-9397-08002B2CF9AE}" pid="6" name="_AuthorEmailDisplayName">
    <vt:lpwstr>Schoch, Michael (AZ Versicherungs-AG)</vt:lpwstr>
  </property>
  <property fmtid="{D5CDD505-2E9C-101B-9397-08002B2CF9AE}" pid="7" name="_ReviewingToolsShownOnce">
    <vt:lpwstr/>
  </property>
</Properties>
</file>